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006E01A1-9737-4EC3-AFD5-077D65827C1E}" xr6:coauthVersionLast="47" xr6:coauthVersionMax="47" xr10:uidLastSave="{00000000-0000-0000-0000-000000000000}"/>
  <bookViews>
    <workbookView xWindow="-11430" yWindow="-21710" windowWidth="38620" windowHeight="21100" activeTab="3" xr2:uid="{00000000-000D-0000-FFFF-FFFF00000000}"/>
  </bookViews>
  <sheets>
    <sheet name="Комплекты и спец. предложения" sheetId="1" r:id="rId1"/>
    <sheet name="Видеокамеры Ivideon, Nobelic" sheetId="2" r:id="rId2"/>
    <sheet name="Проектные видеокамеры Ivideon, " sheetId="3" r:id="rId3"/>
    <sheet name="Видеорегистраторы Ivideon, Nobe" sheetId="4" r:id="rId4"/>
    <sheet name="Лицензии Ivideon Cloud " sheetId="5" r:id="rId5"/>
    <sheet name="Другое оборудование и аксессуар" sheetId="6" r:id="rId6"/>
    <sheet name="Маас решения"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NPW/owKXMBrZBpwslN5oxQ3NbvXKdIbcWTMCGZr8yno="/>
    </ext>
  </extLst>
</workbook>
</file>

<file path=xl/calcChain.xml><?xml version="1.0" encoding="utf-8"?>
<calcChain xmlns="http://schemas.openxmlformats.org/spreadsheetml/2006/main">
  <c r="G54" i="4" l="1"/>
  <c r="G53" i="4"/>
  <c r="G50" i="4"/>
  <c r="G49" i="4"/>
  <c r="G48" i="4"/>
  <c r="G24" i="4"/>
  <c r="G23" i="4"/>
  <c r="G22" i="4"/>
  <c r="G21" i="4"/>
  <c r="G20" i="4"/>
  <c r="G19" i="4"/>
  <c r="G17" i="4"/>
  <c r="G16" i="4"/>
  <c r="G15" i="4"/>
  <c r="G13" i="4"/>
  <c r="G3" i="4"/>
</calcChain>
</file>

<file path=xl/sharedStrings.xml><?xml version="1.0" encoding="utf-8"?>
<sst xmlns="http://schemas.openxmlformats.org/spreadsheetml/2006/main" count="878" uniqueCount="443">
  <si>
    <t>Наименование</t>
  </si>
  <si>
    <t>Категория</t>
  </si>
  <si>
    <t>Бренд</t>
  </si>
  <si>
    <t>Описание</t>
  </si>
  <si>
    <t>Кол-во в коробке, шт.</t>
  </si>
  <si>
    <t>РРЦ (с НДС)</t>
  </si>
  <si>
    <t>Статус</t>
  </si>
  <si>
    <t>Примечание</t>
  </si>
  <si>
    <t>Комплекты видеокамер с сервисом Ivideon</t>
  </si>
  <si>
    <t>1 камера</t>
  </si>
  <si>
    <t>Комплект 1 х Ivideon-6221F-ML</t>
  </si>
  <si>
    <t>Комплект</t>
  </si>
  <si>
    <t>Ivideon</t>
  </si>
  <si>
    <t>Комплект для ПВЗ 1, состав: Ivideon-6221F-ML- 1шт., NBLP-151 - 1шт., Патч-корд 10 метров - 1шт., Патч-корд 1 метр - 1шт.</t>
  </si>
  <si>
    <t>Компания ivideon реализует комплект на маркетплейсах</t>
  </si>
  <si>
    <t>Комплект 1 х Ivideon-6222F-ML</t>
  </si>
  <si>
    <t>Комплект для ПВЗ 1, состав: Ivideon-6222F-ML - 1шт., NBLP-151 - 1шт., Патч-корд 10 метров - 1шт., Патч-корд 1 метр - 1шт.</t>
  </si>
  <si>
    <t>Комплект 1 х Ivideon-6220F-ML</t>
  </si>
  <si>
    <t>Комплект для ПВЗ 1, состав: Ivideon-6220F-ML - 1шт., NBLP-151 - 1шт., Патч-корд 10 метров - 1шт., Патч-корд 1 метр - 1шт.</t>
  </si>
  <si>
    <t>2 камеры</t>
  </si>
  <si>
    <t>Комплект 2 х Ivideon-6221F-ML</t>
  </si>
  <si>
    <t>Комплект для ПВЗ, состав: Ivideon-6221F-ML - 2шт., NBLS-0604Q (или аналог) - 1шт., Патч-корд 10 метров - 2шт., Патч-корд 1 метр - 1шт.</t>
  </si>
  <si>
    <t>Комплект 2 х Ivideon-6222F-ML</t>
  </si>
  <si>
    <t>Комплект для ПВЗ, состав: Ivideon-6222F-ML - 2шт., NBLS-0604Q (или аналог) - 1шт., Патч-корд 10 метров - 2шт., Патч-корд 1 метр - 1шт.</t>
  </si>
  <si>
    <t>Комплект 2 х Ivideon-6220F-ML</t>
  </si>
  <si>
    <t>Комплект для ПВЗ 2, состав: Ivideon-6220F-ML - 2шт., NBLS-0604Q (или аналог) - 1шт., Патч-корд 10 метров - 2шт., Патч-корд 1 метр - 1шт.</t>
  </si>
  <si>
    <t>3 камеры</t>
  </si>
  <si>
    <t>Комплект 3 х Ivideon-6221F-ML</t>
  </si>
  <si>
    <t>Комплект для ПВЗ, состав: Ivideon-6221F-ML - 3шт., NBLS-0604Q (или аналог) - 1шт., Патч-корд 10 метров - 3шт., Патч-корд 1 метр - 1шт.</t>
  </si>
  <si>
    <t>Комплект 3 х Ivideon-6222F-ML</t>
  </si>
  <si>
    <t>Комплект для ПВЗ, состав: Ivideon-6222F-ML - 3шт., NBLS-0604Q (или аналог) - 1шт., Патч-корд 10 метров - 3шт., Патч-корд 1 метр - 1шт.</t>
  </si>
  <si>
    <t>Комплект 3 х Ivideon-6220F-ML</t>
  </si>
  <si>
    <t>Комплект для ПВЗ 3, состав: Ivideon-6220F-ML - 3шт., NBLS-0604Q (или аналог) - 1шт., Патч-корд 10 метров - 3шт., Патч-корд 1 метр - 1шт.</t>
  </si>
  <si>
    <t>4 камеры</t>
  </si>
  <si>
    <t>Комплект 4 х Ivideon-6221F-ML</t>
  </si>
  <si>
    <t>Комплект для ПВЗ 4, состав: Ivideon-6221F-ML - 4шт., NBLS-0604N (или аналог) - 1шт., Патч-корд 10 метров - 4шт., Патч-корд 1 метр - 1шт.</t>
  </si>
  <si>
    <t>Комплект 4 х Ivideon-6220F-ML</t>
  </si>
  <si>
    <t>Комплект для ПВЗ 4, состав: Ivideon-6220F-ML - 4шт., NBLS-0604N (или аналог) - 1шт., Патч-корд 10 метров - 4шт., Патч-корд 1 метр - 1шт.</t>
  </si>
  <si>
    <t>Комплекты видеорегистраторов 4 канала</t>
  </si>
  <si>
    <t>Комплект 4 х Ivideon-6220F-MV3 + Nobelic NBLR-NVR-0402L</t>
  </si>
  <si>
    <t>Комплект видеонаблюдения, состав: NBLR-NVR-0402L - 1шт., NBLS-0604Q (или аналог) - 1шт., Ivideon-6220F-MV3 - 4шт., Патч-корд 10 метров - 4шт., Патч-корд 1 метр - 1шт.</t>
  </si>
  <si>
    <t>Комплект 4 х Ivideon-3230F-M + Nobelic NBLR-NVR-0402L</t>
  </si>
  <si>
    <t>Комплект видеонаблюдения состав: NBLR-NVR-0402L - 1шт., NBLS-0604Q (или аналог) - 1шт., Ivideon-3230F-M - 4шт., Патч-корд 10 метров - 4шт., Патч-корд 1 метр - 1шт.</t>
  </si>
  <si>
    <t>Комплект 4 х Ivideon-6221F-ML + Nobelic NBLR-NVR-0403</t>
  </si>
  <si>
    <t>Комплект видеонаблюдения состав: NBLR-NVR-0403 - 1шт., Ivideon-6221F-ML - 4шт.</t>
  </si>
  <si>
    <t>Комплект 4 х Ivideon-6221F-ML + Nobelic NBLR-NVR-0403L</t>
  </si>
  <si>
    <t>Комплект видеонаблюдения состав: NBLR-NVR-0403L - 1шт., NBLS-0604Q (или аналог) - 1шт., Ivideon-6221F-ML - 4шт.</t>
  </si>
  <si>
    <t>Комплект 4 х Ivideon-6220F-MV3 + Nobelic NBLR-NVR-0403</t>
  </si>
  <si>
    <t>Комплект видеонаблюдения состав: NBLR-NVR-0403 - 1шт., Ivideon-6220F-MV3 - 4шт.</t>
  </si>
  <si>
    <t>Комплект 4 х Ivideon-6220F-MV3 + Nobelic NBLR-NVR-0403L</t>
  </si>
  <si>
    <t>Комплект видеонаблюдения состав: NBLR-NVR-0403L - 1шт., NBLS-0604Q (или аналог) - 1шт., Ivideon-6220F-MV3 - 4шт.</t>
  </si>
  <si>
    <t>Комплект 4 х Ivideon-3230F-M + Nobelic NBLR-NVR-0403</t>
  </si>
  <si>
    <t>Комплект видеонаблюдения состав: NBLR-NVR-0403 - 1шт., Ivideon-3230F-M - 4шт.</t>
  </si>
  <si>
    <t>Комплект 4 х Ivideon-3230F-M + Nobelic NBLR-NVR-0403L</t>
  </si>
  <si>
    <t>Комплект видеонаблюдения состав: NBLR-NVR-0403L - 1шт., NBLS-0604Q (или аналог) - 1шт., Ivideon-3230F-M - 4шт.</t>
  </si>
  <si>
    <t>Комплекты видеорегистраторов 8 каналов</t>
  </si>
  <si>
    <t>Комплект 6 х Ivideon-6220F-ML + Nobelic NBLR-NVR-0802</t>
  </si>
  <si>
    <t>Комплект видеонаблюдения состав: NBLR-NVR-0802 - 1шт., Ivideon-6220F-ML - 6шт., Патч-корд 10 метров - 6шт., Патч-корд 1 метр - 1шт.</t>
  </si>
  <si>
    <t>Комплект 8 х Ivideon-6220F-ML + Nobelic NBLR-NVR-0802</t>
  </si>
  <si>
    <t>Комплект видеонаблюдения, состав: NBLR-NVR-0802 - 1шт., Ivideon-6220F-ML - 8шт., Патч-корд 10 метров - 8шт., Патч-корд 1 метр - 1шт.</t>
  </si>
  <si>
    <t>Комплект 3 х Ivideon-3230F-MSD + 3 х Ivideon-6220F-ML Nobelic NBLR-NVR-0802</t>
  </si>
  <si>
    <t>Комплект видеонаблюдения, состав: NBLR-NVR-0802 - 1шт., Ivideon-6220F-ML - 3шт., Ivideon-3230F-MSD - 3шт., Патч-корд 10 метров - 6шт., Патч-корд 1 метр - 1шт.</t>
  </si>
  <si>
    <t>Модель</t>
  </si>
  <si>
    <t>Фото</t>
  </si>
  <si>
    <t xml:space="preserve"> IP-камеры с Wi-Fi и сервисом Ivideon</t>
  </si>
  <si>
    <t>Ivideon Cute 2</t>
  </si>
  <si>
    <t>Настольная Wi-Fi IP Видеокамера</t>
  </si>
  <si>
    <t xml:space="preserve">Ivideon Cute 2 Кубическая 2Мп WiFi видеокамера с фиксированным объективом 2,8мм, с ИК-подсветкой до 10м; 1/2,7" Progressive Scan CMOS; Угол обзора 112°; 0,024лк@F2,0; Видеосжатие: H.265, H.264; Разрешение основного потока 1920 * 1080@25к/сек; Разрешение дополнительного потока 640 * 480@25к/сек; Видеобитрейт: 1792 – 8192Кбит/с; 3D DNR, BLC, HLC, DWDR, ROI; Детекция движения; Аудиокодеки: G.711A, G711U, AAC; WiFi IEEE802.11b/g/n 2,4ГГц;  SD-карта до 256 ГБ;  Кнопка Reset: Да; Питание DC MicroUSB 5В 3,1Вт; Встроенный микрофон; -10 ~ +45; Степень пыле и влагозащиты отсутствует; Размер камеры (ШхВхД) 33x66x109мм; Материал камеры: Пластик; Вес (г.) 103; Гарантия 12мес.; Блок питания в комплекте </t>
  </si>
  <si>
    <t>Компания ivideon реализует камеру на маркетплейсах</t>
  </si>
  <si>
    <t>Ivideon-131</t>
  </si>
  <si>
    <t xml:space="preserve">Ivideon-131 Настольная 3Мп WiFi видеокамера с фиксированным объективом 3,6мм, с ИК-подсветкой до 10м; 1/3" Progressive Scan CMOS; Угол обзора 85°; 0,1лк@F2,0; Видеосжатие: H.264; Разрешение основного потока 2304 * 1296@25к/сек; Разрешение дополнительного потока 640 * 360@20к/сек; Видеобитрейт: 32 - 2000Кбит/с; DWDR, ; Аудиокодеки: G711u, AAC; WiFi IEEE802.11b/g/n/ax 2,4/5ГГц;  SD-карта до 256 ГБ;  Кнопка Reset: Да; Питание DC 5В 2,5Вт Встроенный микрофон; -20 ~ +50; Степень пыле и влагозащиты отсутствует; ; Размер камеры (ШхВхД) 110x58x58мм; Материал камеры: Пластик; Вес (г.) 82; Гарантия 12мес.;  Блок питания в комплекте </t>
  </si>
  <si>
    <t>В разработке</t>
  </si>
  <si>
    <r>
      <rPr>
        <sz val="11"/>
        <color rgb="FF000000"/>
        <rFont val="Calibri"/>
      </rPr>
      <t xml:space="preserve">Предшествующая модель Ivideon Cute 4
</t>
    </r>
    <r>
      <rPr>
        <b/>
        <sz val="11"/>
        <color rgb="FF9900FF"/>
        <rFont val="Calibri"/>
      </rPr>
      <t>Компания ivideon реализует камеру на маркетплейсах</t>
    </r>
  </si>
  <si>
    <t>Ivideon Cute 4LS</t>
  </si>
  <si>
    <r>
      <rPr>
        <sz val="11"/>
        <color theme="1"/>
        <rFont val="Calibri"/>
      </rPr>
      <t xml:space="preserve">Ivideon Cute 4LS Настольная 2Мп WiFi видеокамера с фиксированным объективом 3,6мм, с ИК-подсветкой до 10м; 1/2,9" Progressive Scan CMOS; Угол обзора 85°; 0,01лк@F2,0; Видеосжатие: H.264; Разрешение основного потока 1920 * 1080@20к/сек; Разрешение дополнительного потока 640 * 360@20к/сек; Видеобитрейт: 32 - 2000Кбит/с; DWDR, ; Аудиокодеки: AAC(8Кбит/с-33Кбит/с); WiFi IEEE802.11b/g/n 2,4ГГц;  SD-карта до 128 ГБ;  Кнопка Reset: Да; Питание DC MicroUSB/USB(Type-C) 5В 2,5Вт Встроенный микрофон; -20 ~ +50; Степень пыле и влагозащиты отсутствует; ; Размер камеры (ШхВхД) 110x60x58мм; Материал камеры: Пластик; Вес (г.) 82; Гарантия 12мес.; Блок питания в комплекте; </t>
    </r>
    <r>
      <rPr>
        <sz val="11"/>
        <color rgb="FFFF0000"/>
        <rFont val="Calibri"/>
      </rPr>
      <t>Без поддержки тарифа Бесплатный (Freemium)</t>
    </r>
  </si>
  <si>
    <t>Снимается с продажи</t>
  </si>
  <si>
    <r>
      <rPr>
        <sz val="11"/>
        <color rgb="FF000000"/>
        <rFont val="Calibri"/>
      </rPr>
      <t xml:space="preserve">Рекомендуемая замена
Ivideon-131-S
</t>
    </r>
    <r>
      <rPr>
        <b/>
        <sz val="11"/>
        <color rgb="FF9900FF"/>
        <rFont val="Calibri"/>
      </rPr>
      <t>Компания ivideon реализует камеру на маркетплейсах</t>
    </r>
  </si>
  <si>
    <t>Ivideon-131-S</t>
  </si>
  <si>
    <r>
      <rPr>
        <sz val="11"/>
        <color theme="1"/>
        <rFont val="Calibri"/>
      </rPr>
      <t xml:space="preserve">Ivideon-131-S Настольная 3Мп WiFi видеокамера с фиксированным объективом 3,6мм, с ИК-подсветкой до 10м; 1/3" Progressive Scan CMOS; Угол обзора 85°; 0,1лк@F2,0; Видеосжатие: H.264; Разрешение основного потока 2304 * 1296@25к/сек; Разрешение дополнительного потока 640 * 360@20к/сек; Видеобитрейт: 32 - 2000Кбит/с; DWDR, ; Аудиокодеки: G711u, AAC; WiFi IEEE802.11b/g/n/ax 2,4/5ГГц;  SD-карта до 256 ГБ;  Кнопка Reset: Да; Питание DC 5В 2,5Вт Встроенный микрофон; -20 ~ +50; Степень пыле и влагозащиты отсутствует; ; Размер камеры (ШхВхД) 110x58x58мм; Материал камеры: Пластик; Вес (г.) 82; Гарантия 12мес.;  Блок питания в комплекте; </t>
    </r>
    <r>
      <rPr>
        <sz val="11"/>
        <color rgb="FFFF0000"/>
        <rFont val="Calibri"/>
      </rPr>
      <t>Без поддержки тарифа Бесплатный (Freemium)</t>
    </r>
  </si>
  <si>
    <r>
      <rPr>
        <sz val="11"/>
        <color rgb="FF000000"/>
        <rFont val="Calibri"/>
      </rPr>
      <t xml:space="preserve">Предшествующая модель Ivideon Cute 4LS
</t>
    </r>
    <r>
      <rPr>
        <b/>
        <sz val="11"/>
        <color rgb="FF9900FF"/>
        <rFont val="Calibri"/>
      </rPr>
      <t>Компания ivideon реализует камеру на маркетплейсах</t>
    </r>
  </si>
  <si>
    <t>Ivideon Star</t>
  </si>
  <si>
    <t>Настольная-Поворотная Wi-Fi IP Видеокамера</t>
  </si>
  <si>
    <t xml:space="preserve">Ivideon Star Настольная-Поворотная 3Мп WiFi видеокамера с фиксированным объективом 3,6мм, с ИК-подсветкой до 10м; 1/2,8" Progressive Scan CMOS; Угол обзора 85°; 0,1лк@F2,0; Видеосжатие: H.264; Разрешение основного потока 2304 * 1296@20к/сек; Разрешение дополнительного потока 640 * 360@20к/сек; Видеобитрейт: 512 - 4096Кбит/с; DWDR, ; Аудиокодеки: AAC, PCM; WiFi IEEE802.11b/g/n/ax 2,4/5ГГц;  SD-карта до 256 ГБ;  Кнопка Reset: Да; Питание DC 5В 5Вт Встроенный микрофон; -20 ~ +50; Степень пыле и влагозащиты отсутствует; Размер камеры (ШхВхД) 106x75x82мм; Материал камеры: Пластик; Вес (г.) 188; Гарантия 12мес.; Блок питания в комплекте </t>
  </si>
  <si>
    <t>Новинка</t>
  </si>
  <si>
    <r>
      <rPr>
        <sz val="11"/>
        <color rgb="FF000000"/>
        <rFont val="Calibri"/>
      </rPr>
      <t xml:space="preserve">Предшествующая модель Ivideon Leo 360
</t>
    </r>
    <r>
      <rPr>
        <b/>
        <sz val="11"/>
        <color rgb="FF9900FF"/>
        <rFont val="Calibri"/>
      </rPr>
      <t>Компания ivideon реализует камеру на маркетплейсах</t>
    </r>
  </si>
  <si>
    <t>Ivideon Solaris 360</t>
  </si>
  <si>
    <t>Поворотная Wi-Fi IP Видеокамера</t>
  </si>
  <si>
    <t>Ivideon Solaris 360 Поворотная 3Мп WiFi видеокамера с фиксированным объективом 4мм, с ИК-подсветкой до 15м; LED-подсветкой до Нетм; 1/2,7" Progressive Scan CMOS; Угол обзора 89°; 0,1лк@F1.8; Видеосжатие: H.264; Разрешение основного потока 2304 × 1296@20к/сек; Разрешение дополнительного потока 640 х 480@20к/сек; Видеобитрейт: 512 - 4096Кбит/с; Нет, ; Аудиокодеки: AAC, PCM; WiFi IEEE802.11b/g/n 2,4/5ГГц;  SD-карта до 256 ГБ;  Кнопка Reset: Да; Питание DC 5В 5Вт Встроенный микрофон; -20 ~ +50; Степень пыле и влагозащиты отсутствует; ; Размер камеры (ШхВхД) 170,7x97,5x120мм; Материал камеры: Пластик; Вес (г.) 442; Гарантия 12мес.;  Блок питания в комплекте</t>
  </si>
  <si>
    <r>
      <rPr>
        <sz val="11"/>
        <color rgb="FF000000"/>
        <rFont val="Calibri"/>
      </rPr>
      <t>Предшествующая модель Ivideon Outdoor PTZ</t>
    </r>
    <r>
      <rPr>
        <b/>
        <sz val="11"/>
        <color rgb="FF9900FF"/>
        <rFont val="Calibri"/>
      </rPr>
      <t xml:space="preserve">
Компания ivideon реализует камеру на маркетплейсах</t>
    </r>
  </si>
  <si>
    <t>Ivideon Solaris 360L</t>
  </si>
  <si>
    <r>
      <rPr>
        <sz val="11"/>
        <color rgb="FF000000"/>
        <rFont val="Calibri"/>
      </rPr>
      <t xml:space="preserve">Ivideon Solaris 360L Поворотная 3Мп WiFi видеокамера с фиксированным объективом 4мм, с ИК-подсветкой до 15м; LED-подсветкой до Нетм; 1/2,7" Progressive Scan CMOS; Угол обзора 89°; 0,1лк@F1.8; Видеосжатие: H.264; Разрешение основного потока 2304 × 1296@20к/сек; Разрешение дополнительного потока 640 х 480@20к/сек; Видеобитрейт: 512 - 4096Кбит/с; Нет, ; Аудиокодеки: AAC, PCM; WiFi IEEE802.11b/g/n 2,4/5ГГц; </t>
    </r>
    <r>
      <rPr>
        <sz val="11"/>
        <color rgb="FFFF0000"/>
        <rFont val="Calibri"/>
      </rPr>
      <t>SD-карта не поддерживается</t>
    </r>
    <r>
      <rPr>
        <sz val="11"/>
        <color rgb="FF000000"/>
        <rFont val="Calibri"/>
      </rPr>
      <t xml:space="preserve">; Кнопка Reset: Да; Питание DC 5В 5Вт Встроенный микрофон; -20 ~ +50; Степень пыле и влагозащиты отсутствует; ; Размер камеры (ШхВхД) 170,7x97,5x120мм; Материал камеры: Пластик; Вес (г.) 442; Гарантия 12мес.; Блок питания в комплекте </t>
    </r>
  </si>
  <si>
    <r>
      <rPr>
        <sz val="11"/>
        <color rgb="FF000000"/>
        <rFont val="Calibri"/>
      </rPr>
      <t>Предшествующая модель Ivideon Outdoor PTZ</t>
    </r>
    <r>
      <rPr>
        <b/>
        <sz val="11"/>
        <color rgb="FF9900FF"/>
        <rFont val="Calibri"/>
      </rPr>
      <t xml:space="preserve">
Компания ivideon реализует камеру на маркетплейсах</t>
    </r>
  </si>
  <si>
    <t>Купольные видеокамеры</t>
  </si>
  <si>
    <t>2MП IP-камеры с сервисом Ivideon</t>
  </si>
  <si>
    <t>Ivideon-2230F-WMSD</t>
  </si>
  <si>
    <t>Купольная Wi-Fi IP Видеокамера</t>
  </si>
  <si>
    <t xml:space="preserve">Ivideon-2230F-WMSD Купольная 2Мп WiFi видеокамера с фиксированным объективом 2.8мм, с ИК-подсветкой до 30м; 1/2,8" Progressive Scan CMOS; Угол обзора 101°; 0,005лк@F1.2; Видеосжатие: H.265+/H.264+/H.265/H.264/MJPEG; Разрешение основного потока 1920*1080@25к/сек; Разрешение дополнительного потока 704*549@25к/сек; Видеобитрейт: 256-8000Кбит/с; 3D DNR, WDR, AWB, AGC, BLC, Defog, ROI; Обнаружение человека, обнаружение пересечения линии, обнаружение вторжения; Аудиокодеки: G.711A/G.711U/AAC/G.726/PCM; WiFi IEEE802.11b/g/n 2,4ГГц; LANx1 ; SD-карта до 256 ГБ;  Кнопка Reset: Да; Питание DC 12В 7Вт Встроенный микрофон; -40 ~ +60; Степень пыле и влагозащиты IP67; Размер камеры (ШхВ) 92,8x118мм; Материал камеры: Пластик / Металл; Вес (г.) 410; Гарантия 24мес.; Блок питания в комплекте </t>
  </si>
  <si>
    <t>Ivideon-2230F-WMSDE</t>
  </si>
  <si>
    <t xml:space="preserve">Ivideon-2230F-WMSDE Купольная 2Мп WiFi видеокамера с фиксированным объективом 2.8мм, с ИК-подсветкой до 30м; 1/2.8" Progressive Scan CMOS; Угол обзора 105°; 0.005лк@F1.2; Видеосжатие: H.265+/H.264+/H.265/H.264/MJPEG; Разрешение основного потока 1920 × 1080@30к/сек; Разрешение дополнительного потока 704 x 576@30к/сек; Видеобитрейт: 256 - 8000Кбит/с; 3D DNR, 3DNR, WDR, AWB, AGC, BLC, Defog, ROI, Motion Detection, Privacy Masking, ROI; Обнаружение людей/транспортных средств/домашних животных/движения/вторжения, Пересечение линии; Аудиокодеки: G.711A/G.711U/AAC/G.726/PCM; WiFi IEEE 802.11ax 2,4/5ГГц; LANx1 ; SD-карта до 512 ГБ;  Кнопка Reset: Да; Питание DC 12В 5,6Вт с поддержкой PoE 7Вт; Встроенный микрофон; -40 ~ +60; Степень пыле и влагозащиты IP67; Размер камеры (ШхВхД) 92.8x118x118мм; Материал камеры: Пластик / Металл; Вес (г.) 380; Гарантия 24мес.; Блок питания в комплекте </t>
  </si>
  <si>
    <t>Ivideon-6221F-ML</t>
  </si>
  <si>
    <t>Купольная Eyeball IP видеокамера</t>
  </si>
  <si>
    <t>Ivideon-6221F-ML Купольная Eyeball 2Мп IP видеокамера с фиксированным объективом 2.8мм, с ИК-подсветкой до 25м; 1/3" Progressive Scan CMOS; Угол обзора 86°; 0,1лк@F1.8; Видеосжатие:  H.264, H.265; Разрешение основного потока 1920 × 1080@30к/сек; Разрешение дополнительного потока 704 * 576@30к/сек; Видеобитрейт: 256 - 8000Кбит/с; 3D DNR, DWDR, AGC, MGC, AWB, ROI, ROI; ; Аудиокодеки: G.711A/G.711U/AAC; LANx1 ; Кнопка Reset: Нет; Питание DC: Нет; С поддержкой PoE 6Вт; Встроенный микрофон; Аудиовыход:  Нет; -10 ~ +50; Степень пыле и влагозащиты отсутствует; Размер камеры (ШхВхД) 75,3x78x78мм; Материал камеры: Пластик; Вес (г.) 129,8; Гарантия 24мес.</t>
  </si>
  <si>
    <t>Ivideon-6222F-ML</t>
  </si>
  <si>
    <r>
      <rPr>
        <sz val="11"/>
        <color theme="1"/>
        <rFont val="Calibri"/>
      </rPr>
      <t xml:space="preserve">Ivideon-6222F-ML Купольная Eyeball 2Мп IP видеокамера с фиксированным объективом 2.8мм, с ИК-подсветкой до 25м; 1/3" Progressive Scan CMOS; Угол обзора 86°; 0,1лк@F1.8; Видеосжатие:  H.264, H.265; Разрешение основного потока 1920 × 1080@30к/сек; Разрешение дополнительного потока 704 * 576@30к/сек; Видеобитрейт: 256 - 8000Кбит/с; 3D DNR, DWDR, AGC, MGC, AWB, ROI, ROI; Аудиокодеки: G.711A/G.711U/AAC; LANx1 ; Кнопка Reset: Да; Питание DC НетВ Вт с поддержкой PoE 6Вт; Встроенный микрофон; Аудиовыход:  Нет; -10 ~ +50; Степень пыле и влагозащиты отсутствует; Размер камеры (ШхВхД) 75,3x78x78мм; Материал камеры: Пластик; Вес (г.) 129,8; Гарантия 24мес. </t>
    </r>
    <r>
      <rPr>
        <sz val="11"/>
        <color rgb="FFFF0000"/>
        <rFont val="Calibri"/>
      </rPr>
      <t>Работает только с сервисом Ivideon</t>
    </r>
  </si>
  <si>
    <t>Ivideon-6220F-ML</t>
  </si>
  <si>
    <t>Ivideon-6220F-ML Купольная Eyeball 2Мп IP видеокамера с фиксированным объективом 2.8мм, с ИК-подсветкой до 25м; 1/2.9" Progressive Scan CMOS; Угол обзора 98°; 0.01лк@F1.8; Видеосжатие:  H.264, H.265; Разрешение основного потока 1920 × 1080@25к/сек; Разрешение дополнительного потока 640 * 480@25к/сек; Видеобитрейт: 256 - 8000Кбит/с; 3D DNR, BLC, HLC, DWDR, ROI; Детекция движения, Детектор людей, Пересечение линий, Обнаружение вторжения; Аудиокодеки: G.711A, G.711U, G.726, AAC; LANx1 ;Питание DC 12В 6Вт с поддержкой PoE 6Вт; Встроенный микрофон; -30 ~ +60; Степень пыле и влагозащиты отсутствует; Размер камеры (ШхВхД) 71.14x105x92.1мм; Материал камеры: Пластик; Вес (г.) 270; Гарантия 24мес.</t>
  </si>
  <si>
    <t>Ivideon-6220F-MLA</t>
  </si>
  <si>
    <t>Ivideon-6220F-MLA Купольная Eyeball 2Мп IP видеокамера с фиксированным объективом 2,8мм, с ИК-подсветкой до 25м; 1/3" Progressive Scan CMOS; Угол обзора 98°; 0.01лк@F1.8; Видеосжатие:  H.264, H.265; Разрешение основного потока 1920 × 1080@30к/сек; Разрешение дополнительного потока 704 * 576@30к/сек; Видеобитрейт: 256 - 8000Кбит/с; 2D / 3D DNR, BLC, HLC, DWDR, ROI; Обнаружение людей/вторжения, Пересечение линии; Аудиокодеки: G.711A, G.711U, G.726, AAC; LANx1 ; Кнопка Reset: Нет; Питание DC 12В 6Вт с поддержкой PoE 6Вт; Встроенный микрофон;  Аудиовход: 1 Line-in; -30 ~ +50; Степень пыле и влагозащиты отсутствует; Размер камеры (ШхВхД) 71.14x105x92.1мм; Материал камеры: Пластик; Вес (г.) 270; Гарантия 24мес.</t>
  </si>
  <si>
    <t>Ivideon-2210F-MV2</t>
  </si>
  <si>
    <t>Купольная IP Видеокамера</t>
  </si>
  <si>
    <t>Ivideon-2210F-MV2 Купольная 2Мп IP видеокамера с фиксированным объективом 2,8мм, с ИК-подсветкой до 15м; 1/2,9" Progressive Scan CMOS; Угол обзора 98°; 0,01лк@F1,8; Видеосжатие:  H.264, H.265; Разрешение основного потока 1920 * 1080@25к/сек; Разрешение дополнительного потока 640 * 480@25к/сек; Видеобитрейт: 256 - 8000Кбит/с; 3D DNR, BLC, HLC, DWDR, ROI; Детекция движения, Детектор людей, Пересечение линий, Обнаружение вторжения; Аудиокодеки: G.711A(8 Кбит/с - 16 Кбит/с), G.711U(8 Кбит/с - 16 Кбит/с), G.726(8 Кбит/с - 16 Кбит/с), AAC(8 Кбит/с - 16 Кбит/с); LANx1 ;Питание DC 12В 6Вт с поддержкой PoE 6Вт; Встроенный микрофон; -40 ~ +60; Степень пыле и влагозащиты IP67; Размер камеры (ШхВ) 63x95мм; Материал камеры: Металл; Вес (г.) 360; Гарантия 24мес.</t>
  </si>
  <si>
    <t>Ivideon-6220F-MV3</t>
  </si>
  <si>
    <t>Ivideon-6220F-MV3 Купольная Eyeball 2Мп IP видеокамера с фиксированным объективом 2,8мм, с ИК-подсветкой до 20м; 1/2,9" Progressive Scan CMOS; Угол обзора 98°; 0,01лк@F1,8; Видеосжатие:  H.264, H.265; Разрешение основного потока 1920 * 1080@25к/сек; Разрешение дополнительного потока 640 * 480@25к/сек; Видеобитрейт: 256 - 8000Кбит/с; 3D DNR, BLC, HLC, DWDR, ROI; Детекция движения, Детектор людей, Пересечение линий, Обнаружение вторжения; Аудиокодеки: G.711A(8 Кбит/с - 16 Кбит/с), G.711U(8 Кбит/с - 16 Кбит/с), G.726(8 Кбит/с - 16 Кбит/с), AAC(8 Кбит/с - 16 Кбит/с); LANx1 ; Кнопка Reset: Да; Питание DC 12В 6Вт с поддержкой PoE 6Вт; Встроенный микрофон; -40 ~ +60; Степень пыле и влагозащиты IP67; Размер камеры (ШхВ) 80x94мм; Материал камеры: Металл; Вес (г.) 360; Гарантия 24мес.</t>
  </si>
  <si>
    <t>Ivideon-2230F-MSDE</t>
  </si>
  <si>
    <t>Ivideon-2230F-MSDE Купольная 2Мп IP видеокамера с фиксированным объективом 2.8мм, с ИК-подсветкой до 30м; 1/2.8" Progressive Scan CMOS; Угол обзора 100°; 0.005лк@F1.2; Видеосжатие:  H.264, H.265; Разрешение основного потока 1920 × 1080@25к/сек; Разрешение дополнительного потока 640 * 480@25к/сек; Видеобитрейт: 256 - 8000Кбит/с; 3D DNR, BLC, HLC, DWDR, ROI; Детекция движения, Детектор людей, Пересечение линий, Обнаружение вторжения; Аудиокодеки: G.711A/G.711U/AAC/G.726/PCM; LANx1 ; SD-карта до 256 ГБ;  Кнопка Reset: Да; Питание DC 12В 7Вт с поддержкой PoE 7Вт; Встроенный микрофон;  Аудиовход: 1(+ DC out) Line-in(+ DC out); -40 ~ +60; Степень пыле и влагозащиты IP67; Размер камеры (ШхВхД) 92.8x118xмм; Материал камеры: Металл и пластик; Вес (г.) 410; Гарантия 24мес.</t>
  </si>
  <si>
    <t>NBLC-2232F-MASD</t>
  </si>
  <si>
    <t>Мини-Купольная IP Видеокамера</t>
  </si>
  <si>
    <t>Nobelic</t>
  </si>
  <si>
    <t>NBLC-2232F-MASD Мини-Купольная 2Мп IP видеокамера с фиксированным объективом 2,8мм, с ИК-подсветкой до 30м; 1/2,8" Progressive Scan CMOS; Угол обзора 108,8°; 0,005лк@F1,6; Видеосжатие: H.265+, H.265, H.264+, H.264, MJPEG; Разрешение основного потока 1920 * 1080@25к/сек; Разрешение дополнительного потока 640 * 480@25к/сек; Видеобитрейт: 32 - 8000Кбит/с; 3D DNR, BLC, HLC, WDR, ROI; Детекция движения, Детекция тампера, Детекция пересечения линии, Детекция лиц, Детекция и классификация "Человек" / "ТС", Исключения; Аудиокодеки: G.711ulaw(64 Кбит/с), G.711alaw(64 Кбит/с), G.722.1(16 Кбит/с), G.726(16 Кбит/с), MP2L2(32 Кбит/с ~ 192 Кбит/с), PCM, MP3(8 Кбит/с ~ 320 Кбит/с), AAC(16 Кбит/с ~ 64 Кбит/с); LANx1 ; SD-карта до 256 ГБ; Тревожный вход: 1(20мA 12В DC); Тревожный выход: 1(20мA 12В DC);  Кнопка Reset: Да; Питание DC 12В 5,5Вт с поддержкой PoE 6,5Вт; Встроенный микрофон; Аудиовыход: 1 Line-out;  Аудиовход: 1 Line-in; -40 ~ +60; Степень пыле и влагозащиты IP67; Размер камеры (ШхВ) 57,4x110мм; Материал камеры: Пластик / Металл; Вес (г.) 380; Гарантия 24мес.</t>
  </si>
  <si>
    <t>NBLC-2231F-ASDV3</t>
  </si>
  <si>
    <t>NBLC-2231F-ASDV3 Купольная 2Мп IP видеокамера с фиксированным объективом 2,8мм, с ИК-подсветкой до 30м; 1/2,8" Progressive Scan CMOS; Угол обзора 107°; 0,005лк@F1,6; Видеосжатие: H.265+, H.265, H.264+, H.264, MJPEG; Разрешение основного потока 1920 * 1080@25к/сек; Разрешение дополнительного потока 640 * 480@25к/сек; Видеобитрейт: 32 - 8000Кбит/с; 3D DNR, BLC, HLC, WDR, ROI; Детекция движения («Человек», «ТС»), детектор саботажа, исключения, пересечение линии, обнаружение вторжения, классификация целей «Человек» / «ТС», детекция лиц; Аудиокодеки: G.711ulaw, MP2L2(16kHz, 64Кбит/с~160Кбит/с), MP3(8kHz / 16kHz, 64Кбит/с~160Кбит/с),AAC-LC(16Кбит/с-64Кбит/с); LANx1 ; SD-карта до 256 ГБ; Тревожный вход: 1(Стандартный); Тревожный выход: 1(30мA 12В DC);  Кнопка Reset: Да; Питание DC 12В 6Вт с поддержкой PoE 7,5Вт; Аудиовыход: 1 Line-out;  Аудиовход: 1 Line-in; -40 ~ +60; Степень пыле и влагозащиты IP67; Размер камеры (ШхВ) 84,7x110,8мм; Материал камеры: Пластик / Металл; Вес (г.) 530; Гарантия 24мес.</t>
  </si>
  <si>
    <t>Ivideon-2230F-MSD4G</t>
  </si>
  <si>
    <t>Купольная 4G IP Видеокамера</t>
  </si>
  <si>
    <t xml:space="preserve">Ivideon-2230F-MSD4G Купольная 2Мп IP видеокамера с фиксированным объективом 2.8мм, с ИК-подсветкой до 30м; 1/2.8" Progressive Scan CMOS; Угол обзора 101°; 0,005лк@F1.2; Видеосжатие:  H.264, H.265; Разрешение основного потока 1920 * 1080@25к/сек; Разрешение дополнительного потока 640 * 480@25к/сек; Видеобитрейт: 256 - 8000Кбит/с; 3D DNR, BLC, HLC, DWDR, ROI; Детекция движения, Детектор людей, Пересечение линий, Обнаружение вторжения; Аудиокодеки: G.711A/G.711U/AAC/G.726/PCM; LANx1 ; SD-карта до 256 ГБ;  Кнопка Reset: Да; Питание DC 12В 7Вт Встроенный микрофон; -40 ~ +60; Степень пыле и влагозащиты IP67; Размер камеры (ШхВхД) 91x116xмм; Материал камеры: Пластик / Металл; Вес (г.) 590; Гарантия 24мес.; Блок питания в комплекте </t>
  </si>
  <si>
    <t>4MП IP-камеры с сервисом Ivideon</t>
  </si>
  <si>
    <t>NBLC-2432F-MASD</t>
  </si>
  <si>
    <t>Мини-Купольная  IP Видеокамера</t>
  </si>
  <si>
    <t>NBLC-2432F-MASD Мини-Купольная 4Мп IP видеокамера с фиксированным объективом 2,8мм, с ИК-подсветкой до 30м; 1/3" Progressive Scan CMOS; Угол обзора 104,3°; 0,005лк@F1,6; Видеосжатие: H.265+, H.265, H.264+, H.264, MJPEG; Разрешение основного потока 2688 * 1520@25к/сек; Разрешение дополнительного потока 640 * 480@25к/сек; Видеобитрейт: 32 - 8000Кбит/с; 3D DNR, BLC, HLC, WDR, ROI; Детекция движения, Детекция тампера, Детекция пересечения линии, Детекция лиц, Детекция и классификация "Человек" / "ТС", Исключения; Аудиокодеки: G.711ulaw(64 Кбит/с), G.711alaw(64 Кбит/с), G.722.1(16 Кбит/с), G.726(16 Кбит/с), MP2L2(32 Кбит/с ~ 192 Кбит/с), PCM, MP3(8 Кбит/с ~ 320 Кбит/с), AAC(16 Кбит/с ~ 64 Кбит/с); LANx1 ; SD-карта до 256 ГБ; Тревожный вход: 1(20мA 12В DC); Тревожный выход: 1(20мA 12В DC);  Кнопка Reset: Да; Питание DC 12В 5,5Вт с поддержкой PoE 6,5Вт; Встроенный микрофон; Аудиовыход: 1 Line-out;  Аудиовход: 1 Line-in; -40 ~ +60; Степень пыле и влагозащиты IP67; Размер камеры (ШхВ) 57,4x110мм; Материал камеры: Пластик / Металл; Вес (г.) 380; Гарантия 24мес.</t>
  </si>
  <si>
    <t>5MП IP-камеры с сервисом Ivideon</t>
  </si>
  <si>
    <t>Ivideon-2530Z-MASD</t>
  </si>
  <si>
    <t>Купольная  IP Видеокамера</t>
  </si>
  <si>
    <t>Ivideon-2530Z-MASD Купольная 5Мп IP видеокамера с вариофокальным моторизованным объективом 2,7 - 13,5мм, с ИК-подсветкой до 30м; 1/2,8" Progressive Scan CMOS; Угол обзора 93-29°; 0,005лк@F1,2; Видеосжатие:  H.264, H.265; Разрешение основного потока 2560 * 1920@25к/сек; Разрешение дополнительного потока 640 * 480@25к/сек; Видеобитрейт: 256 - 8000Кбит/с; 3D DNR, BLC, HLC, WDR, ROI; Детекция движения, Детектор людей, Пересечение линий, Обнаружение вторжения; Аудиокодеки: G.711A(8 Кбит/с - 16 Кбит/с), G.711U(8 Кбит/с - 16 Кбит/с), AAC(8 Кбит/с - 16 Кбит/с); LANx1 ; SD-карта до 256 ГБ; Тревожный вход: 1(Стандартный); Тревожный выход: 1(Стандартный);  Кнопка Reset: Да; Питание DC 12В 8,5Вт с поддержкой PoE 8,5Вт; Встроенный микрофон; Аудиовыход: 1 Line-out(RCA);  Аудиовход: 1 Line-in(RCA); -40 ~ +60; Степень пыле и влагозащиты IP67; Размер камеры (ШхВ) 90,91x116мм; Материал камеры: Металл; Вес (г.) 590; Гарантия 12мес.</t>
  </si>
  <si>
    <t>Цилиндрические видеокамеры</t>
  </si>
  <si>
    <t>Ivideon-3230F-WMSD</t>
  </si>
  <si>
    <t>Цилиндрическая Wi-Fi IP Видеокамера</t>
  </si>
  <si>
    <t xml:space="preserve">Ivideon-3230F-WMSD Цилиндрическая 2Мп WiFi видеокамера с фиксированным объективом 2.8мм, с ИК-подсветкой до 30м; 1/2,8" Progressive Scan CMOS; Угол обзора 101°; 0,005лк@F1.2; Видеосжатие: H.265+/H.264+/H.265/H.264/MJPEG; Разрешение основного потока 1920*1080@25к/сек; Разрешение дополнительного потока 704*549@25к/сек; Видеобитрейт: 256-8000Кбит/с; 3D DNR, WDR, AWB, AGC, BLC, Defog, ROI; Обнаружение человека, обнаружение пересечения линии, обнаружение вторжения; Аудиокодеки: G.711A/G.711U/AAC/G.726/PCM; WiFi IEEE802.11bgn 2,4ГГц; LANx1 ; SD-карта до 256 ГБ;  Кнопка Reset: Да; Питание DC 12В 7Вт Встроенный микрофон; -40 ~ +60; Степень пыле и влагозащиты IP67; Размер камеры (ШхВхД) 67,27x63,95x168,62мм; Материал камеры: Пластик / Металл; Вес (г.) 380; Гарантия 24мес.;  Блок питания в комплекте </t>
  </si>
  <si>
    <t>Ivideon-3230F-M</t>
  </si>
  <si>
    <t>Цилиндрическая  IP Видеокамера</t>
  </si>
  <si>
    <t>Ivideon-3230F-M Цилиндрическая 2Мп IP видеокамера с фиксированным объективом 2.8мм, с ИК-подсветкой до 30м; 1/2.9" Progressive Scan CMOS; Угол обзора 98°; 0.01лк@F1.8; Видеосжатие:  H.264, H.265; Разрешение основного потока 1920 × 1080@25к/сек; Разрешение дополнительного потока 640 * 480@25к/сек; Видеобитрейт: 256 - 8000Кбит/с; 3D DNR, BLC, HLC, DWDR, ROI; Детекция движения, Детектор людей, Пересечение линий, Обнаружение вторжения; Аудиокодеки: G.711A, G.711U, G.726, AAC; LANx1 ; Кнопка Reset: Нет; Питание DC 12В 6Вт с поддержкой PoE 6Вт; Встроенный микрофон; -40 ~ +60; Степень пыле и влагозащиты IP67; Размер камеры (ШхВхД) 68.3x152.1x62.9мм; Материал камеры: Металл; Вес (г.) 390; Гарантия 24мес.</t>
  </si>
  <si>
    <t>Ivideon-3230F-MSD</t>
  </si>
  <si>
    <t>Ivideon-3230F-MSD Цилиндрическая 2Мп IP видеокамера с фиксированным объективом 2.8мм, с ИК-подсветкой до 30м; 1/2,8" Progressive Scan CMOS; Угол обзора 100°; 0,005лк@F1.2; Видеосжатие: H.265+/H.264+/H.265/H.264/MJPEG; Разрешение основного потока 1920*1080@25к/сек; Разрешение дополнительного потока 704*549@25к/сек; Видеобитрейт: 256-8000Кбит/с; 3D DNR, WDR, AWB, AGC, BLC, Defog, ROI; Обнаружение человека, обнаружение пересечения линии, обнаружение вторжения; Аудиокодеки: G.711A/G.711U/AAC/G.726/PCM; LANx1 ; SD-карта до 256 ГБ;  Кнопка Reset: Да; Питание DC 12В 7Вт с поддержкой PoE 7Вт; Встроенный микрофон; -40 ~ +60; Степень пыле и влагозащиты IP67; Размер камеры (ШхВхД) 61,25x70,48x187,1мм; Материал камеры: Пластик / Металл; Вес (г.) 400; Гарантия 24мес.</t>
  </si>
  <si>
    <t>Ivideon-3260F-MSD4G</t>
  </si>
  <si>
    <t>Цилиндрическая 4G IP Видеокамера</t>
  </si>
  <si>
    <t xml:space="preserve">Ivideon-3260F-MSD4G Цилиндрическая 2Мп IP видеокамера с фиксированным объективом 2,8мм, с ИК-подсветкой до 60м; 1/2,8" Progressive Scan CMOS; Угол обзора 100°; 0,005лк@F1,2; Видеосжатие:  H.264, H.265; Разрешение основного потока 1920 * 1080@25к/сек; Разрешение дополнительного потока 640 * 480@25к/сек; Видеобитрейт: 256 - 8000Кбит/с; 3D DNR, 256 - 8000, ROI; Детекция движения, Детектор людей, Пересечение линий, Обнаружение вторжения; Аудиокодеки: G.711A(8 Кбит/с - 16 Кбит/с), G.711U(8 Кбит/с - 16 Кбит/с), AAC(8 Кбит/с - 16 Кбит/с); LANx1 ; SD-карта до 256 ГБ;  Кнопка Reset: Да; Питание DC 12В 8,5Вт Встроенный микрофон; -40 ~ +60; Степень пыле и влагозащиты IP67; Размер камеры (ШхВхД) 80x77,5x233мм; Материал камеры: Металл; Вес (г.) 850; Гарантия 12мес.; Блок питания в комплекте </t>
  </si>
  <si>
    <t>4 МП IP-камеры с сервисом Ivideon</t>
  </si>
  <si>
    <t>NBLC-3453F-MSD 4 мм</t>
  </si>
  <si>
    <t>NBLC-3453F-MSD Цилиндрическая 4Мп IP видеокамера с фиксированным объективом 4,0мм, с ИК-подсветкой до 50м; 1/3" Progressive Scan CMOS; Угол обзора 83,7°; 0,003лк@F1,6; Видеосжатие: Ultra265, H.265, H.264, MJPEG; Разрешение основного потока 2688 * 1520@25к/сек; Разрешение дополнительного потока 1280 * 720@25к/сек; Видеобитрейт: 128 – 16000Кбит/с; 2D / 3D DNR, BLC, HLC, WDR, ROI; Детекция движения, Вход в зону, Пересечение линии; Аудиокодеки: G.711; LANx1 ; SD-карта до 256 ГБ;  Кнопка Reset: Нет; Питание DC 12В 6,0Вт с поддержкой PoE 6,0Вт; Встроенный микрофон; -30 ~ +60; Степень пыле и влагозащиты IP67; Размер камеры (ШхВхД) 71x73x190мм; Материал камеры: Металл; Вес (г.) 450; Гарантия 24мес.</t>
  </si>
  <si>
    <t>Рекомендуемая замена Ivideon-3530F-MSD</t>
  </si>
  <si>
    <t>5 МП IP-камеры с сервисом Ivideon</t>
  </si>
  <si>
    <t>Ivideon-3530F-MSD</t>
  </si>
  <si>
    <t>Ivideon-3530F-MSD Цилиндрическая 5Мп IP видеокамера с фиксированным объективом 2.8мм, с ИК-подсветкой до 30м; 1/2,8" Progressive Scan CMOS; Угол обзора 96°; 0,005лк@F1.2; Видеосжатие: H.265+/H.264+/H.265/H.264/MJPEG; Разрешение основного потока 2560*1920@25к/сек; Разрешение дополнительного потока 704*549@25к/сек; Видеобитрейт: 256-8000Кбит/с; 3D DNR, WDR, AWB, AGC, BLC, Defog, ROI; Обнаружение человека, обнаружение пересечения линии, обнаружение вторжения; Аудиокодеки: G.711A/G.711U/AAC/G.726/PCM; LANx1 ; SD-карта до 256 ГБ;  Кнопка Reset: Да; Питание DC 12В 7Вт с поддержкой PoE 7Вт; Встроенный микрофон; -40 ~ +60; Степень пыле и влагозащиты IP67; Размер камеры (ШхВхД) 61,26x70,48x187,1мм; Материал камеры: Пластик / Металл; Вес (г.) 400; Гарантия 24мес.</t>
  </si>
  <si>
    <t>Ivideon-3560Z-MSD</t>
  </si>
  <si>
    <t>Ivideon-3560Z-MSD Цилиндрическая 5Мп IP видеокамера с вариофокальным моторизованным объективом 2.7-13.5мм, с ИК-подсветкой до 60м; 1/2,8" Progressive Scan CMOS; Угол обзора 93-29°; 0,005лк@F1.2; Видеосжатие: H.265+/H.264+/H.265/H.264/MJPEG; Разрешение основного потока 2560*1920@25к/сек; Разрешение дополнительного потока 704*549@25к/сек; Видеобитрейт: 256-8000Кбит/с; 3D DNR, WDR, AWB, AGC, BLC, Defog, ROI; Обнаружение человека, обнаружение пересечения линии, обнаружение вторжения; Аудиокодеки: G.711A/G.711U/AAC/G.726/PCM; LANx1 ; SD-карта до 256 ГБ; Тревожный вход: 1(Стандартный); Тревожный выход: 1(Стандартный);  Кнопка Reset: Да; Питание DC 12В 8.5Вт с поддержкой PoE 8.5Вт; Встроенный микрофон; -40 ~ +60; Степень пыле и влагозащиты IP67; Размер камеры (ШхВхД) 75,4x82,4x222мм; Материал камеры: Пластик / Металл; Вес (г.) 580; Гарантия 24мес.</t>
  </si>
  <si>
    <t>Кубические видеокамеры</t>
  </si>
  <si>
    <t>2 МП IP-камеры с сервисом Ivideon</t>
  </si>
  <si>
    <t>NBLC-1210F-WMSD/PV2</t>
  </si>
  <si>
    <t>Кубическая Wi-Fi IP Видеокамера</t>
  </si>
  <si>
    <t>NBLC-1210F-WMSD/PV2 Кубическая 2Мп WiFi видеокамера с фиксированным объективом 2,8мм, с ИК-подсветкой до 10м; 1/2,8" Progressive Scan CMOS; Угол обзора 108,8°; 0,005лк@F1,6; Видеосжатие: H.265+, H.265, H.264+, H.264, MJPEG; Разрешение основного потока 1920 * 1080@25к/сек; Разрешение дополнительного потока 640 * 480@25к/сек; Видеобитрейт: 32 - 8000Кбит/с; 3D DNR, BLC, HLC, WDR, ROI; Детекция движения, Детекция тампера, Детекция пересечения линии, Детекция лиц; Аудиокодеки: G.711ulaw(64 Кбит/с), G.711alaw(64 Кбит/с), G.722.1(16 Кбит/с), G.726(16 Кбит/с), MP2L2(32 Кбит/с ~ 192 Кбит/с), PCM, MP3(8 Кбит/с ~ 320 Кбит/с), AAC(16 Кбит/с ~ 64 Кбит/с); WiFi IEEE802.11b/g/n 2,4ГГц; LANx1 ; SD-карта до 256 ГБ; PIR датчик;  Кнопка Reset: Да; Питание DC 12В 7,3Вт с поддержкой PoE 8,3Вт; Встроенный микрофон; -10 ~ +40; Степень пыле и влагозащиты отсутствует; ; Размер камеры (ШхВхД) 102,8x32,6x65,2мм; Материал камеры: Пластик; Вес (г.) 128; Гарантия 24мес.</t>
  </si>
  <si>
    <t>Поворотные видеокамеры</t>
  </si>
  <si>
    <t>2 МП Поворотные IP-камеры с сервисом Ivideon</t>
  </si>
  <si>
    <t>NBLC-4204Z-MSDV2</t>
  </si>
  <si>
    <t>Поворотная  IP Видеокамера</t>
  </si>
  <si>
    <t>NBLC-4204Z-MSDV2 Поворотная 2Мп IP видеокамера с ptz объективом 2,8 - 12мм, с ИК-подсветкой до 20м; 1/2,8" Progressive Scan CMOS; Угол обзора 100,5 - 32,6°; 0,005лк@F1,5; Видеосжатие: H.265+, H.265, H.264+, H.264, MJPEG; Разрешение основного потока 1920 * 1080@25к/сек; Разрешение дополнительного потока 704 * 576@25к/сек; Видеобитрейт: 32 - 16384Кбит/с; 3D DNR, BLC, HLC, WDR, ROI; Детекция лиц, Детекция тампера, Детекция пересечение линии, Детекция украденных вещей, Детекция оставленных вещей, Детекция выхода из зоны; Аудиокодеки: G.722.1, G.711alaw, G.711ulaw, MP2L2(16kHz, 64Кбит/с~160Кбит/с), MP3(8kHz / 16kHz, 64Кбит/с~160Кбит/с), G.726, PCM (8kHz / 48kHz),AAC (16kHz-48kHz,16~64Кбит/с); LANx1 ; SD-карта до 256 ГБ;  Кнопка Reset: Да; Питание DC 12В 9,9Вт с поддержкой PoE 9,9Вт; Встроенный микрофон; Аудиовыход: 1 Line-out;  Аудиовход: 1 Line-in; -20 ~ +60; Степень пыле и влагозащиты IP66; Размер камеры (ШхВ) 101,7x130,7мм; Материал камеры: Пластик / Металл; Вес (г.) 530; Гарантия 24мес.</t>
  </si>
  <si>
    <t>NBLC-4225Z-ASDV2</t>
  </si>
  <si>
    <t>Скоростная поворотная IP Видеокамера</t>
  </si>
  <si>
    <t>NBLC-4225Z-ASDV2 Поворотная 2Мп IP видеокамера с ptz объективом 4,8 - 120мм, с ИК-подсветкой до 100м; 1/2,8" Progressive Scan CMOS; Угол обзора 57,6 - 2,5°; 0,005лк@F1,6; Видеосжатие: H.265, H.264; Разрешение основного потока 1920 * 1080@25к/сек; Разрешение дополнительного потока 704 * 576@25к/сек; Видеобитрейт: 32 - 16384Кбит/с; 3D DNR, BLC, HLC, WDR, ROI; Детекция лиц, Детекция тампера, Детекция пересечение линии, Детекция украденных вещей, Детекция оставленных вещей, Детекция выхода из зоны; Аудиокодеки: G.722.1, G.711alaw, G.711ulaw, MP2L2, G.726, PCM; LANx1 ; SD-карта до 256 ГБ; Тревожный вход: 1(Стандартный); Тревожный выход: 1(Стандартный);  Кнопка Reset: Да; Питание DC 12В 24Вт с поддержкой PoE 24Вт; Аудиовыход: 1 Line-out;  Аудиовход: 1 Line-in; -40 ~ +65; Степень пыле и влагозащиты IP66; Размер камеры (ШхВ) 290x164,5мм; Материал камеры: Пластик / Металл; Вес (г.) 2000; Гарантия 24мес.</t>
  </si>
  <si>
    <t>Выносные видеокамеры для банкоматов</t>
  </si>
  <si>
    <t>NBLC-5200-ASD</t>
  </si>
  <si>
    <t>Модульная IP видеокамера</t>
  </si>
  <si>
    <t>NBLC-5200-ASD Модульная 2Мп IP видеокамера с фиксированным объективом 2,8мм, с 1/2,8" Starlight; Угол обзора 104°; 0,07лк@F2,4; Видеосжатие: H.264, H.265; Разрешение основного потока 1920 * 1080@20к/сек; Разрешение дополнительного потока 704 * 576@20к/сек; Видеобитрейт: НетКбит/с; BLC, HLC, DWDR, ROI; Детекция движения, Детекция лиц, Закрытие объектива, Пересечение линии; Аудиокодеки: G.711A, G711Mu, G.726, AAC; LANx1 ; SD-карта до 128 ГБ; Тревожный вход: 2(5мA 5В DC); Тревожный выход: 2(1A 30В DC / 0,5A 50В AC); Питание DC 12В 6Вт с поддержкой PoE 6Вт; Аудиовыход: 1 Line-out;  Аудиовход: 1 Line-in; -30 ~ +60; Степень пыле и влагозащиты отсутствует; ; Размер камеры (ШхВ) 24x82,8мм; Материал камеры: Металл; Вес (г.) 420; Гарантия 24мес.</t>
  </si>
  <si>
    <t>По запросу</t>
  </si>
  <si>
    <r>
      <rPr>
        <b/>
        <sz val="11"/>
        <color rgb="FF000000"/>
        <rFont val="Calibri"/>
      </rPr>
      <t xml:space="preserve">В наличии
</t>
    </r>
    <r>
      <rPr>
        <b/>
        <sz val="11"/>
        <color rgb="FF9900FF"/>
        <rFont val="Calibri"/>
      </rPr>
      <t>Компания ivideon реализует камеру на маркетплейсах</t>
    </r>
  </si>
  <si>
    <t>Ivideon-8450Z-ASD (2.8-12mm)</t>
  </si>
  <si>
    <t>Ivideon-8450Z-ASD (2.8-12mm) Цилиндрическая 2Мп IP видеокамера с вариофокальным моторизованным объективом 2.8-12мм, с ИК-подсветкой до 50/100м; 1/1.8" Progressive Scan CMOS; Угол обзора  114.5-41.8°; 0.0005лк@F1.2; Видеосжатие: H.264, H.265,  H.264+, H.265+; Разрешение основного потока 1920 × 1080@60к/сек; Разрешение дополнительного потока 1920 × 1080@25к/сек; Видеобитрейт: 32-8000Кбит/с; 3D DNR, BLC, HLC, DWDR, Антитуман, EIS, корректировка искажений , ROI; ; Аудиокодеки: 
G.711/G.722.1/G.726/MP2L2/PCM/MP3/AAC-LC; LANx1 ; SD-карта до 1024 ГБ; Тревожный вход: 2(Стандартный); Тревожный выход: 2(Стандартный);  Кнопка Reset: Да; Питание DC 12В 14.28Вт с поддержкой PoE 16.8Вт; Аудиовыход: 1 Line-out;  Аудиовход: 1 Line-in; -30 ~ +60; Степень пыле и влагозащиты IP67; Размер камеры (ШхВхД) 144x144x347.2мм; Материал камеры: Металл; Вес (г.) 1950; Гарантия 24мес.</t>
  </si>
  <si>
    <t>Ivideon-8450Z-ASD (8-32mm)</t>
  </si>
  <si>
    <t>Ivideon-8450Z-ASD (8-32mm) Цилиндрическая 2Мп IP видеокамера с вариофокальным моторизованным объективом 8-32мм, с ИК-подсветкой до 50/100м; 1/1.8" Progressive Scan CMOS; Угол обзора 42.5-15.1°; 0.0005лк@F1.2; Видеосжатие: H.264, H.265,  H.264+, H.265+; Разрешение основного потока 1920 × 1080@60к/сек; Разрешение дополнительного потока 1920 × 1080@25к/сек; Видеобитрейт: 32-8000Кбит/с; 3D DNR, BLC, HLC, DWDR, Антитуман, EIS, корректировка искажений , ROI; ; Аудиокодеки: 
G.711/G.722.1/G.726/MP2L2/PCM/MP3/AAC-LC; LANx1 ; SD-карта до 1024 ГБ; Тревожный вход: 2(Стандартный); Тревожный выход: 2(Стандартный);  Кнопка Reset: Да; Питание DC 12В 14.28Вт с поддержкой PoE 16.8Вт; Аудиовыход: 1 Line-out;  Аудиовход: 1 Line-in; -30 ~ +60; Степень пыле и влагозащиты IP67; Размер камеры (ШхВхД) 144x144x347.2мм; Материал камеры: Металл; Вес (г.) 1950; Гарантия 24мес.</t>
  </si>
  <si>
    <t>Ivideon-3561Z-MSD</t>
  </si>
  <si>
    <t>Ivideon-3561Z-MSD Цилиндрическая 5Мп IP видеокамера с вариофокальным моторизованным объективом 2.7-13.5мм, с ИК-подсветкой до 60м; 1/3" Progressive Scan CMOS; Угол обзора 109-29°; 0,005лк@F1.2; Видеосжатие: H.265+/H.264+/H.265/H.264/MJPEG; Разрешение основного потока 2560*1920@25к/сек; Разрешение дополнительного потока 704 * 576@25к/сек; Видеобитрейт: 256-8000Кбит/с; 2D / 3D DNR, WDR, AWB, AGC, BLC, Defog, ROI; Обнаружение человека, обнаружение пересечения линии, обнаружение вторжения; Аудиокодеки: G.711A/G.711U/AAC/G.726/PCM; LANx1 ; SD-карта до 256 ГБ; Тревожный вход: 1(3-12В); Тревожный выход: 1(3.3В);  Кнопка Reset: Да; Питание DC 12В 8.5Вт с поддержкой PoE 8.5Вт; Встроенный микрофон; -40 ~ +60; Степень пыле и влагозащиты IP67; Размер камеры (ШхВхД) 75,4x82,4x222мм; Материал камеры: Пластик / Металл; Вес (г.) 580; Гарантия 24мес.</t>
  </si>
  <si>
    <t>Программное обеспечение</t>
  </si>
  <si>
    <t>ПО Ivideon Server для видеокамеры</t>
  </si>
  <si>
    <r>
      <rPr>
        <b/>
        <sz val="11"/>
        <color theme="1"/>
        <rFont val="Calibri"/>
      </rPr>
      <t>ПО Ivideon Server для видеокамеры</t>
    </r>
    <r>
      <rPr>
        <sz val="11"/>
        <color theme="1"/>
        <rFont val="Calibri"/>
      </rPr>
      <t xml:space="preserve"> - программное обеспечение Ivideon Server для использования прошивки ivideon в 1-й интегрированной в облачный сервис Ivideon видеокамере (для видеокамер Ivideon и Nobelic право использования поставляется в комплекте с камерой - приобретение не требуется). </t>
    </r>
    <r>
      <rPr>
        <b/>
        <sz val="11"/>
        <color theme="1"/>
        <rFont val="Calibri"/>
      </rPr>
      <t>Срок действия неисключительных прав: бессрочно.</t>
    </r>
  </si>
  <si>
    <t>-</t>
  </si>
  <si>
    <t>Серебряный (с НДС)</t>
  </si>
  <si>
    <t>Ivideon Bridge</t>
  </si>
  <si>
    <t>Ivideon Bridge B1610</t>
  </si>
  <si>
    <t>Bridge</t>
  </si>
  <si>
    <r>
      <rPr>
        <b/>
        <sz val="11"/>
        <color theme="1"/>
        <rFont val="Arial"/>
      </rPr>
      <t>Ivideon Bridge B1610</t>
    </r>
    <r>
      <rPr>
        <sz val="11"/>
        <color theme="1"/>
        <rFont val="Arial"/>
      </rPr>
      <t xml:space="preserve"> - Устройство для подключения систем видеонаблюдения к облачному сервису Ivideon. Поддерживает IP-камеры и NVR/DVR Hikvision, Hiwatch, Dahua, EZ-IP, а также другие камеры и видеорегистраторы по протоколам: RTSP, ONVIF. Одновременная поддержка до 16 камер. Возможности подключения к сети: Ethernet:10/100M -RJ-45, Wi-Fi. Суммарный битрейт: до 32 Мбит/сек. Питание: блок питания 12V/1A идет в комплекте. Вес - 360 г. Габариты - 100 × 100 × 15 мм</t>
    </r>
  </si>
  <si>
    <t>Компания ivideon реализует устройство на маркетплейсах</t>
  </si>
  <si>
    <t>Ivideon Bridge Pro</t>
  </si>
  <si>
    <r>
      <rPr>
        <b/>
        <sz val="11"/>
        <color theme="1"/>
        <rFont val="Arial"/>
      </rPr>
      <t>Ivideon Bridge Pro</t>
    </r>
    <r>
      <rPr>
        <sz val="11"/>
        <color theme="1"/>
        <rFont val="Arial"/>
      </rPr>
      <t xml:space="preserve"> - Устройство для подключения систем видеонаблюдения к облачному сервису Ivideon. Поддерживает IP-камеры и NVR/DVR Hikvision, Hiwatch, Dahua, EZ-IP, а также другие камеры и видеорегистраторы по протоколам: RTSP, ONVIF. Одновременная ретрансляция и запись в облачный сервис Ivideon до 100 камер (без отображения на локальном мониторе). Установлен SATA HDD 10Тб (3.5", для докачки в облачный сервис Ivideon). Возможности подключения к сети: Ethernet: 10/100/1000M RJ-45, битрейт ретрансляции в облачный сервис Ivideon до 300 Мбит/сек. Габариты устройства 95 x 327 x 283 мм.</t>
    </r>
  </si>
  <si>
    <t>Ivideon Smart Bridge</t>
  </si>
  <si>
    <r>
      <rPr>
        <b/>
        <sz val="11"/>
        <color theme="1"/>
        <rFont val="Arial"/>
      </rPr>
      <t>Ivideon Smart Bridge</t>
    </r>
    <r>
      <rPr>
        <sz val="11"/>
        <color theme="1"/>
        <rFont val="Arial"/>
      </rPr>
      <t xml:space="preserve"> - Устройство для подключения IP-камер к аналитическим модулям сервиса Ivideon. Позволяет локализовать часть вычислений, тем самым снижая нагрузку на сети передачи данных. При подключении камер при помощи Smart Bridge становятся доступны специальные тарифы на видеоаналитику. Совместимо с IP-камерами и NVR/DVR Hikvision, Hiwatch, Dahua, EZ-IP, а также  практически с любыми камерами по протоколам: RTSP, ONVIF, Dahua, Hikvision. На устройстве доступна одновременная поддержка до 5 каналов распознавания лиц (Ivideon Faces) или 2 каналов распознавания лиц (Ivideon Faces)  + 1 канал кастомной аналитики (например Ivideon Footfall Traffic counter). Возможности подключения к сети: Ethernet:10/100/1000M -RJ-45. Габариты устройства 95 x 327 x 283 мм.</t>
    </r>
  </si>
  <si>
    <t>Ivideon Client</t>
  </si>
  <si>
    <t>Ivideon Client (до 32-х каналов, до 2-х мониторов)</t>
  </si>
  <si>
    <t>Ivideon Client 32/2</t>
  </si>
  <si>
    <t>Удаленное рабочее место</t>
  </si>
  <si>
    <r>
      <rPr>
        <b/>
        <sz val="11"/>
        <color theme="1"/>
        <rFont val="Arial"/>
      </rPr>
      <t>Ivideon Client 32/2</t>
    </r>
    <r>
      <rPr>
        <sz val="11"/>
        <color theme="1"/>
        <rFont val="Arial"/>
      </rPr>
      <t xml:space="preserve"> — удаленное рабочее место с ПО Ivideon Client (Linux). Позволяет отображать и воспроизводить до 32-х каналов видео/аудио, подключение до 2-х мониторов (независимые видеовыходы 1 x HDMI, 1 x VGA). Возможности подключения к сети: Ethernet:10/100/1000M -RJ-45. Экспорт архива, 4 x USB 3. Габариты устройства 95 x 327 x 283 мм.</t>
    </r>
  </si>
  <si>
    <t>Ivideon Client 64/4</t>
  </si>
  <si>
    <r>
      <rPr>
        <b/>
        <sz val="11"/>
        <color theme="1"/>
        <rFont val="Arial"/>
      </rPr>
      <t>Ivideon Client 64/4</t>
    </r>
    <r>
      <rPr>
        <sz val="11"/>
        <color theme="1"/>
        <rFont val="Arial"/>
      </rPr>
      <t xml:space="preserve"> — удаленное рабочее место с ПО Ivideon Client (Linux). Позволяет отображать и воспроизводить одновременно до 64-х каналов видео/аудио,одновременное подключение до 4-х мониторов (независимые видеовыходы mini displayport). 
Возможности подключения к сети: Ethernet:10/100/1000M -RJ-45. Экспорт архива, 4 x USB 3. Габариты устройства 95 x 327 x 283 мм.
</t>
    </r>
  </si>
  <si>
    <t>Видеорегистраторы Nobelic со встроенным сервисом ivideon</t>
  </si>
  <si>
    <t>Аналоговые и гибридные видеорегистраторы Nobelic</t>
  </si>
  <si>
    <t>NBLR-H0401</t>
  </si>
  <si>
    <t>Гибридный видеорегистратор</t>
  </si>
  <si>
    <r>
      <rPr>
        <b/>
        <sz val="11"/>
        <color theme="1"/>
        <rFont val="Arial"/>
      </rPr>
      <t xml:space="preserve">NBLR-H0401 - </t>
    </r>
    <r>
      <rPr>
        <sz val="11"/>
        <color theme="1"/>
        <rFont val="Arial"/>
      </rPr>
      <t>4-х канальный мультиформатный гибридный видеорегистратор. Подключение до 4-х аналоговых камеры до 2 Мп стандартов AHD/HDCVI/HD-TVI + 2 IP-камеры до 2 Мп по нативному протоколу или по стандартному ONVIF. Разрешение и скорость записи для аналоговых входов: 1080P, 720P, 960Н, D1, HD1, BCIF, CIF, QCIF. Скорость записи для аналоговых входов — осн. поток: 1080P (1~15к/с) 1080N/720P/960H/D1/HD1/BCIF/CIF/QCIF (1~25к/с), субпоток: D1/CIF/QCIF (1~25к/с). Режим IP: до 6 IP-камер c разрешением до 2 Мп и битрейтом до 2 Мбит/с (при отключении всех аналоговых каналов); Режим аналоговый: любые комбинации аналоговых камер стандартной и высокой (HDCVI/HD-TVI/AHD) четкости и разрешением до 2 Мп в пределах 4 каналов; Режим гибридный: любые комбинации аналоговых камер различной четкости и IP в пределах 5 каналов;</t>
    </r>
  </si>
  <si>
    <t>IP-видеорегистраторы Nobelic</t>
  </si>
  <si>
    <t>NBLR-NVR-0402L без PoE</t>
  </si>
  <si>
    <t>IP видеорегистратор</t>
  </si>
  <si>
    <r>
      <rPr>
        <b/>
        <sz val="12"/>
        <color theme="1"/>
        <rFont val="Arial"/>
      </rPr>
      <t xml:space="preserve">NBLR-NVR-0402L без PoE - </t>
    </r>
    <r>
      <rPr>
        <sz val="11"/>
        <color theme="1"/>
        <rFont val="Arial"/>
      </rPr>
      <t>4-х канальный сетевой видеорегистратор Nobelic NBLR-NVR-0402L без PoE. Пропускная способность 64/64 Мбит/с. Выход HDMI: 4K (3840x2160@30); VGA: 1920X1080@60; Разрешение записи 8МП; 1 RCA аудиовыход; Поддержка мультиэкранного режима 3/4; Сжатие видео Ultra265/H.265/H.264; Воспроизведение 8МП; 1 SATA HDD до 8ТБ; 1хUSB2.0, 1xUSB3.0; 1 RJ45 10M/100M Ethernet; Питание DC 12В, 8Вт макс (без HDD); Температура эксплуатации -10 °C...+55 °C; Габариты 260 × 240 × 47мм; Вес нетто 1,3 кг; Гарантия 2 года. Поддержка сервиса Ivideon. К каждому каналу можно подключить бесплатный тариф Online NVR.</t>
    </r>
  </si>
  <si>
    <r>
      <rPr>
        <sz val="11"/>
        <color rgb="FF000000"/>
        <rFont val="Calibri"/>
      </rPr>
      <t xml:space="preserve">Рекомендуемая замена NBLR-NVR-0403L
</t>
    </r>
    <r>
      <rPr>
        <b/>
        <sz val="11"/>
        <color rgb="FF9900FF"/>
        <rFont val="Calibri"/>
      </rPr>
      <t>Компания ivideon реализует устройство на маркетплейсах</t>
    </r>
  </si>
  <si>
    <t>NBLR-NVR-0802LV2</t>
  </si>
  <si>
    <r>
      <rPr>
        <b/>
        <sz val="12"/>
        <color theme="1"/>
        <rFont val="Arial"/>
      </rPr>
      <t>NBLR-NVR-0802LV2</t>
    </r>
    <r>
      <rPr>
        <sz val="11"/>
        <color theme="1"/>
        <rFont val="Arial"/>
      </rPr>
      <t xml:space="preserve"> - 8-ми канальный сетевой видеорегистратор Nobelic NBLR-NVR-0802LV2. Входящая пропускная способность 64Мб/с; Исходящая пропускная способность 48Мб/с; Видеовыход: HDMI, VGA; Производительность: 1 x 4K@30, Битрейт, кбит/с4096, 3 x 5MP@25, Битрейт, кбит/с 3072, 4 x 4MP@25, Битрейт, кбит/с 2048, 4 x 3MP@25, Битрейт, кбит/с 2048, 4 x 1080P@30, Битрейт, кбит/с 2048, 8 x 1080P@20, Битрейт, кбит/с 1536, 8 х 720Р@30, Битрейт, кбит/с 1536; Сжатие видео: H264, H265; Поддержка накопителей: 1 SATA HDD до 10ТБ; 1 x USB2.0, 1 x USB3.0; Сеть: 1 RJ45 10M/100M Base-TX Ethernet; Питание: 12В DC. Вес без HDD: 820г; Диапазон рабочих температур: -10 ~ + 55°C; Габариты: 260х240х47мм; Гарантия 2 года. Поддержка сервиса Ivideon. К каждому каналу можно подключить бесплатный тариф Online NVR.</t>
    </r>
  </si>
  <si>
    <r>
      <rPr>
        <sz val="11"/>
        <color rgb="FF000000"/>
        <rFont val="Calibri"/>
      </rPr>
      <t>Предшествующая модель NBLR-NVR-0802L без PoE</t>
    </r>
    <r>
      <rPr>
        <b/>
        <sz val="11"/>
        <color rgb="FF000000"/>
        <rFont val="Calibri"/>
      </rPr>
      <t xml:space="preserve">
</t>
    </r>
    <r>
      <rPr>
        <b/>
        <sz val="11"/>
        <color rgb="FF9900FF"/>
        <rFont val="Calibri"/>
      </rPr>
      <t>Компания ivideon реализует устройство на маркетплейсах</t>
    </r>
  </si>
  <si>
    <t>NBLR-NVR-0802 c PoE</t>
  </si>
  <si>
    <r>
      <rPr>
        <b/>
        <sz val="12"/>
        <color theme="1"/>
        <rFont val="Arial"/>
      </rPr>
      <t xml:space="preserve">NBLR-NVR-0802 c PoE - </t>
    </r>
    <r>
      <rPr>
        <sz val="11"/>
        <color theme="1"/>
        <rFont val="Arial"/>
      </rPr>
      <t xml:space="preserve">8-ми канальный сетевой видеорегистратор Nobelic NBLR-NVR-0802 с PoE. Пропускная способность 80/64 Мбит/с. Выход HDMI: 4K (3840x2160@30); VGA: 1920X1080@60; Разрешение записи 8МП; 1 RCA аудиовыход; Поддержка мультиэкранного режима 3/4/5/7/9; Сжатие видео Ultra265/H.265/H.264; Воспроизведение 8МП; 1 SATA HDD до 8ТБ; 1хUSB2.0, 1xUSB3.0; 1 RJ45 10M/100M Ethernet; </t>
    </r>
    <r>
      <rPr>
        <b/>
        <sz val="11"/>
        <color theme="1"/>
        <rFont val="Arial"/>
      </rPr>
      <t>8 портов PoE</t>
    </r>
    <r>
      <rPr>
        <sz val="11"/>
        <color theme="1"/>
        <rFont val="Arial"/>
      </rPr>
      <t xml:space="preserve"> IEEE 802.3af/at (Бюджет PoE - 75 Вт на все порты); Питание DC 52В, 8Вт макс (без HDD); Температура эксплуатации -10 °C...+55 °C; Габариты 260 × 240 × 47мм; Вес нетто 1 кг; Гарантия 2 года. Поддержка сервиса Ivideon. К каждому каналу можно подключить бесплатный тариф Online NVR.</t>
    </r>
  </si>
  <si>
    <r>
      <rPr>
        <sz val="11"/>
        <color rgb="FF000000"/>
        <rFont val="Calibri"/>
      </rPr>
      <t xml:space="preserve">Рекомендуемая замена NBLR-NVR-0803
</t>
    </r>
    <r>
      <rPr>
        <b/>
        <sz val="11"/>
        <color rgb="FF9900FF"/>
        <rFont val="Calibri"/>
      </rPr>
      <t>Компания ivideon реализует устройство на маркетплейсах</t>
    </r>
  </si>
  <si>
    <t>IP-видеорегистраторы Nobelic поколение 3</t>
  </si>
  <si>
    <t>NBLR-NVR-0403</t>
  </si>
  <si>
    <r>
      <rPr>
        <b/>
        <sz val="12"/>
        <color theme="1"/>
        <rFont val="Arial"/>
      </rPr>
      <t>NBLR-NVR-0403</t>
    </r>
    <r>
      <rPr>
        <sz val="11"/>
        <color theme="1"/>
        <rFont val="Arial"/>
      </rPr>
      <t xml:space="preserve"> - 4-х канальный PoE видеорегистратор,  Пропускная способность 40/60 Мбит/с.  Кол-во Poe портов: 4 IEEE 802.3at / 802.3af, PoE Бюджет 36 Вт, Кодеки: H.265+/H.265/ H.264+/H.264 Поддержка мультиэкранного режима: до 4-х. Поддерживает 1 SATA HDD максимум до 6ТБ, VGA , HDMI, 2 x USB 2.0, 1 RJ45 10M/100M Base-TX Ethernet. Температура эксплуатации -10...+55°C, Габариты ДхВхШ 420х84,5х267мм, Вес без HDD 1000г, Гарантия 24 мес. Поддержка сервися Ivideon. К каждому каналу можно подключить бесплатный тариф Online NVR.</t>
    </r>
  </si>
  <si>
    <r>
      <rPr>
        <sz val="11"/>
        <color rgb="FF000000"/>
        <rFont val="Calibri"/>
      </rPr>
      <t>Предшествующая модель NBLR-NVR-0402 с PoE</t>
    </r>
    <r>
      <rPr>
        <b/>
        <sz val="11"/>
        <color rgb="FF000000"/>
        <rFont val="Calibri"/>
      </rPr>
      <t xml:space="preserve">
</t>
    </r>
    <r>
      <rPr>
        <b/>
        <sz val="11"/>
        <color rgb="FF9900FF"/>
        <rFont val="Calibri"/>
      </rPr>
      <t xml:space="preserve">
Компания ivideon реализует устройство на маркетплейсах</t>
    </r>
  </si>
  <si>
    <t>NBLR-NVR-0803</t>
  </si>
  <si>
    <r>
      <rPr>
        <b/>
        <sz val="12"/>
        <color theme="1"/>
        <rFont val="Arial"/>
      </rPr>
      <t>NBLR-NVR-0803</t>
    </r>
    <r>
      <rPr>
        <sz val="11"/>
        <color theme="1"/>
        <rFont val="Arial"/>
      </rPr>
      <t xml:space="preserve"> - 8-ми канальный PoE видеорегистратор,  Пропускная способность 60/60 Мбит/с.  Кол-во Poe портов: 8 IEEE 802.3at / 802.3af, PoE Бюджет 75 Вт, Кодеки: H.265+/H.265/ H.264+/H.264 Поддержка мультиэкранного режима: до 9-ти. Поддерживает 1 SATA HDD максимум до 6ТБ, VGA , 2 x USB 2.0, 1 RJ45 10M/100M Base-TX Ethernet. Температура эксплуатации -10...+55°C, Габариты ДхВхШ 524х80х274мм, Вес без HDD 1000г, Гарантия 24 мес. Поддержка сервися Ivideon. К каждому каналу можно подключить бесплатный тариф Online NVR.</t>
    </r>
  </si>
  <si>
    <r>
      <rPr>
        <sz val="11"/>
        <color rgb="FF000000"/>
        <rFont val="Calibri"/>
      </rPr>
      <t xml:space="preserve">Предшествующая модель NBLR-NVR-0802 с PoE
</t>
    </r>
    <r>
      <rPr>
        <b/>
        <sz val="11"/>
        <color rgb="FF9900FF"/>
        <rFont val="Calibri"/>
      </rPr>
      <t>Компания ivideon реализует устройство на маркетплейсах</t>
    </r>
  </si>
  <si>
    <t>NBLR-NVR-1603</t>
  </si>
  <si>
    <r>
      <rPr>
        <b/>
        <sz val="12"/>
        <color theme="1"/>
        <rFont val="Arial"/>
      </rPr>
      <t>NBLR-NVR-1603</t>
    </r>
    <r>
      <rPr>
        <b/>
        <sz val="11"/>
        <color theme="1"/>
        <rFont val="Arial"/>
      </rPr>
      <t xml:space="preserve"> </t>
    </r>
    <r>
      <rPr>
        <sz val="11"/>
        <color theme="1"/>
        <rFont val="Arial"/>
      </rPr>
      <t>- 16-ти канальный PoE видеорегистратор,  Пропускная способность 160/80 Мбит/с.  Кол-во Poe портов: 16 IEEE 802.3at / 802.3af, PoE Бюджет 150 Вт, Кодеки: H.265+/H.265/ H.264+/H.264 Поддержка мультиэкранного режима: до 16-ти. Поддерживает 2 SATA HDD максимум до 8ТБ, VGA , HDMI, 1 RCA аудиовход, 1 RCA аудиовыход, 2 x USB 2.0, 1 RJ45 10M/100M Base-TX Ethernet. Температура эксплуатации -10...+55°C, Габариты ДхВхШ 435х129х387мм, Вес без HDD 2600г, Гарантия 24 мес. Поддержка сервися Ivideon. К каждому каналу можно подключить бесплатный тариф Online NVR.</t>
    </r>
  </si>
  <si>
    <r>
      <rPr>
        <sz val="11"/>
        <color rgb="FF000000"/>
        <rFont val="Calibri"/>
      </rPr>
      <t>Предшествующая модель NBLR-NVR-1602 с PoE</t>
    </r>
    <r>
      <rPr>
        <b/>
        <sz val="11"/>
        <color rgb="FF9900FF"/>
        <rFont val="Calibri"/>
      </rPr>
      <t xml:space="preserve">
Компания ivideon реализует устройство на маркетплейсах</t>
    </r>
  </si>
  <si>
    <t>NBLR-NVR-0403L</t>
  </si>
  <si>
    <r>
      <rPr>
        <b/>
        <sz val="12"/>
        <color theme="1"/>
        <rFont val="Arial"/>
      </rPr>
      <t>NBLR-NVR-0403L</t>
    </r>
    <r>
      <rPr>
        <sz val="11"/>
        <color theme="1"/>
        <rFont val="Arial"/>
      </rPr>
      <t xml:space="preserve"> - 4-х канальный видеорегистратор, Пропускная способность 40/60 Мбит/с.  Кодеки: H.265+/H.265/ H.264+/H.264 Поддержка мультиэкранного режима: до 4-х. Поддерживает 1 SATA HDD максимум до 6ТБ, VGA , HDMI, 2 x USB 2.0, 1 RJ45 10M/100M Base-TX Ethernet. Температура эксплуатации -10...+55°C, Габариты ДхВхШ 315х80х240мм, Вес без HDD 1000г, Гарантия 24 мес. Поддержка сервися Ivideon. К каждому каналу можно подключить бесплатный тариф Online NVR.</t>
    </r>
  </si>
  <si>
    <r>
      <rPr>
        <sz val="11"/>
        <color rgb="FF000000"/>
        <rFont val="Calibri"/>
      </rPr>
      <t>Предшествующая модель NBLR-NVR-0402L без PoE</t>
    </r>
    <r>
      <rPr>
        <b/>
        <sz val="11"/>
        <color rgb="FF9900FF"/>
        <rFont val="Calibri"/>
      </rPr>
      <t xml:space="preserve">
Компания ivideon реализует устройство на маркетплейсах</t>
    </r>
  </si>
  <si>
    <t>NBLR-NVR-0803L</t>
  </si>
  <si>
    <r>
      <rPr>
        <b/>
        <sz val="12"/>
        <color theme="1"/>
        <rFont val="Arial"/>
      </rPr>
      <t>NBLR-NVR-0803L</t>
    </r>
    <r>
      <rPr>
        <sz val="11"/>
        <color theme="1"/>
        <rFont val="Arial"/>
      </rPr>
      <t xml:space="preserve"> - 8-ми канальный видеорегистратор, Пропускная способность 60/60 Мбит/с.  Кодеки: H.265+/H.265/ H.264+/H.264 Поддержка мультиэкранного режима: до 9-ти. Поддерживает 1 SATA HDD максимум до 6ТБ, VGA , HDMI, 2 x USB 2.0, 1 RJ45 10M/100M Base-TX Ethernet. Температура эксплуатации -10...+55°C, Габариты ДхВхШ 315х80х240мм, Вес без HDD 1000г, Гарантия 24 мес. Поддержка сервися Ivideon. К каждому каналу можно подключить бесплатный тариф Online NVR.</t>
    </r>
  </si>
  <si>
    <r>
      <rPr>
        <sz val="11"/>
        <color rgb="FF000000"/>
        <rFont val="Calibri"/>
      </rPr>
      <t>Предшествующая модель NBLR-NVR-0802LV2</t>
    </r>
    <r>
      <rPr>
        <b/>
        <sz val="11"/>
        <color rgb="FF9900FF"/>
        <rFont val="Calibri"/>
      </rPr>
      <t xml:space="preserve">
Компания ivideon реализует устройство на маркетплейсах</t>
    </r>
  </si>
  <si>
    <t>NBLR-NVR-1603L</t>
  </si>
  <si>
    <r>
      <rPr>
        <b/>
        <sz val="12"/>
        <color theme="1"/>
        <rFont val="Arial"/>
      </rPr>
      <t>NBLR-NVR-1603L</t>
    </r>
    <r>
      <rPr>
        <sz val="11"/>
        <color theme="1"/>
        <rFont val="Arial"/>
      </rPr>
      <t xml:space="preserve"> - 16-ти канальный видеорегистратор, Пропускная способность 160/80 Мбит/с.  Кодеки: H.265+/H.265/ H.264+/H.264 Поддержка мультиэкранного режима: до 16-ти. Поддерживает 2 SATA HDD максимум до 8ТБ, VGA , HDMI, 1 RCA аудиовход, 1 RCA аудиовыход, 2 x USB 2.0, 1 RJ45 10M/100M/1000M Base-TX Ethernet. Температура эксплуатации -10...+55°C, Габариты ДхВхШ 435х129х387мм, Вес без HDD 1800г, Гарантия 24 мес. Поддержка сервися Ivideon. К каждому каналу можно подключить бесплатный тариф Online NVR.</t>
    </r>
  </si>
  <si>
    <r>
      <rPr>
        <sz val="11"/>
        <color rgb="FF000000"/>
        <rFont val="Calibri"/>
      </rPr>
      <t>Предшествующая модель NBLR-NVR-1602L без PoE</t>
    </r>
    <r>
      <rPr>
        <b/>
        <sz val="11"/>
        <color rgb="FF9900FF"/>
        <rFont val="Calibri"/>
      </rPr>
      <t xml:space="preserve">
Компания ivideon реализует устройство на маркетплейсах</t>
    </r>
  </si>
  <si>
    <t>Серверы видеонаблюдения Ivideon NVR c ПО Ivideon Standalone Plus</t>
  </si>
  <si>
    <t>Ivideon сервер 4</t>
  </si>
  <si>
    <t>Ivideon NVR 4</t>
  </si>
  <si>
    <t>Сетевой видеорегистратор</t>
  </si>
  <si>
    <r>
      <rPr>
        <b/>
        <sz val="11"/>
        <color theme="1"/>
        <rFont val="Arial"/>
      </rPr>
      <t xml:space="preserve">Ivideon NVR 4 </t>
    </r>
    <r>
      <rPr>
        <sz val="11"/>
        <color theme="1"/>
        <rFont val="Arial"/>
      </rPr>
      <t xml:space="preserve">- сетевой видеорегистратор для IP-видеокамер, запись </t>
    </r>
    <r>
      <rPr>
        <b/>
        <sz val="11"/>
        <color theme="1"/>
        <rFont val="Arial"/>
      </rPr>
      <t>до 100 каналов</t>
    </r>
    <r>
      <rPr>
        <sz val="11"/>
        <color theme="1"/>
        <rFont val="Arial"/>
      </rPr>
      <t xml:space="preserve"> видео со звуком (в зависимости от варианта комплектации). Поддерживает IP-камеры и NVR/DVR Hikvision, Hiwatch, Dahua, EZ-IP, а также  любые камеры и видеорегистраторы по протоколам: RTSP, ONVIF. </t>
    </r>
    <r>
      <rPr>
        <b/>
        <sz val="11"/>
        <color theme="1"/>
        <rFont val="Arial"/>
      </rPr>
      <t>До 4 х SATA HDD/SSD 3.5"</t>
    </r>
    <r>
      <rPr>
        <sz val="11"/>
        <color theme="1"/>
        <rFont val="Arial"/>
      </rPr>
      <t xml:space="preserve"> (в зависимости от варианта комплектации). 2 независимых видеовыхода: 1 x HDMI, 1 х VGA. Блок портов 4 x USB 3 и USB 2. Удаленный просмотр через бесплатные приложения Ivideon Client для Windows, Linux, macOS, мобильные приложения Android, iOS. Габариты устройства (ГхШхВ) - 330х175х405 мм.</t>
    </r>
  </si>
  <si>
    <t>Ivideon сервер 4 (19")</t>
  </si>
  <si>
    <t>Ivideon NVR 4 (19")</t>
  </si>
  <si>
    <r>
      <rPr>
        <b/>
        <sz val="11"/>
        <color theme="1"/>
        <rFont val="Arial"/>
      </rPr>
      <t>Ivideon NVR 4 (19")</t>
    </r>
    <r>
      <rPr>
        <sz val="11"/>
        <color theme="1"/>
        <rFont val="Arial"/>
      </rPr>
      <t xml:space="preserve"> - сетевой видеорегистратор для IP-видеокамер, запись </t>
    </r>
    <r>
      <rPr>
        <b/>
        <sz val="11"/>
        <color theme="1"/>
        <rFont val="Arial"/>
      </rPr>
      <t>до 100 каналов</t>
    </r>
    <r>
      <rPr>
        <sz val="11"/>
        <color theme="1"/>
        <rFont val="Arial"/>
      </rPr>
      <t xml:space="preserve"> видео со звуком (в зависимости от варианта комплектации). Поддерживает IP-камеры и NVR/DVR Hikvision, Hiwatch, Dahua, EZ-IP, а также  любые камеры и видеорегистраторы по протоколам: RTSP, ONVIF. До 700 Мбит/сек на запись. </t>
    </r>
    <r>
      <rPr>
        <b/>
        <sz val="11"/>
        <color theme="1"/>
        <rFont val="Arial"/>
      </rPr>
      <t>До 4 х SATA HDD/SSD 3.5"</t>
    </r>
    <r>
      <rPr>
        <sz val="11"/>
        <color theme="1"/>
        <rFont val="Arial"/>
      </rPr>
      <t xml:space="preserve"> (в зависимости от варианта комплектации). 2 независимых видеовыхода: 1 x HDMI, 1 х VGA. Удаленный просмотр через бесплатные приложения Ivideon Client для Windows, Linux, mac OS, мобильные приложения Android, iOS. Возможна установка в стойку 19'', высота 2U.</t>
    </r>
  </si>
  <si>
    <t>Ivideon сервер 6 (19")</t>
  </si>
  <si>
    <t>Ivideon NVR 6 (19")</t>
  </si>
  <si>
    <t>Сервер видеонаблюдения</t>
  </si>
  <si>
    <r>
      <rPr>
        <b/>
        <sz val="11"/>
        <color rgb="FF000000"/>
        <rFont val="Arial"/>
      </rPr>
      <t xml:space="preserve">Ivideon NVR 6 (19") </t>
    </r>
    <r>
      <rPr>
        <sz val="11"/>
        <color rgb="FF000000"/>
        <rFont val="Arial"/>
      </rPr>
      <t xml:space="preserve">– сервер видеонаблюдения для IP-видеокамер, запись и воспроизведение </t>
    </r>
    <r>
      <rPr>
        <b/>
        <sz val="11"/>
        <color rgb="FF000000"/>
        <rFont val="Arial"/>
      </rPr>
      <t>до 100 каналов</t>
    </r>
    <r>
      <rPr>
        <sz val="11"/>
        <color rgb="FF000000"/>
        <rFont val="Arial"/>
      </rPr>
      <t xml:space="preserve"> видео со звуком (набор лицензий в зависимости от варианта комплектации). Поддерживает IP-камеры и NVR/DVR Hikvision, Hiwatch, Dahua, EZ-IP, а также  любые камеры и видеорегистраторы по протоколам: RTSP, ONVIF. Запись до 700 Мбит/сек. </t>
    </r>
    <r>
      <rPr>
        <b/>
        <sz val="11"/>
        <color rgb="FF000000"/>
        <rFont val="Arial"/>
      </rPr>
      <t>До 6 х SATA HDD/SSD 3.5"</t>
    </r>
    <r>
      <rPr>
        <sz val="11"/>
        <color rgb="FF000000"/>
        <rFont val="Arial"/>
      </rPr>
      <t xml:space="preserve"> (в зависимости от варианта комплектации). Удаленный просмотр через бесплатные приложения Ivideon Client для Windows, Linux, macOS, через облачный сервис ivideon и мобильные приложения Android, iOS. Установка в стойку 19'', 2U.</t>
    </r>
  </si>
  <si>
    <t>Серверы видеонаблюдения Ivideon NVR Pro c ПО Ivideon Standalone Plus</t>
  </si>
  <si>
    <t>Ivideon NVR Pro (19") на 8, 12, 16, 24, 36 HDD</t>
  </si>
  <si>
    <t>Ivideon NVR Pro 8 (19")</t>
  </si>
  <si>
    <r>
      <rPr>
        <b/>
        <sz val="11"/>
        <color rgb="FF000000"/>
        <rFont val="Arial"/>
      </rPr>
      <t xml:space="preserve">Ivideon NVR Pro 8 (19") </t>
    </r>
    <r>
      <rPr>
        <sz val="11"/>
        <color rgb="FF000000"/>
        <rFont val="Arial"/>
      </rPr>
      <t xml:space="preserve">– сервер видеонаблюдения для IP-видеокамер, запись и воспроизведение </t>
    </r>
    <r>
      <rPr>
        <b/>
        <sz val="11"/>
        <color rgb="FF000000"/>
        <rFont val="Arial"/>
      </rPr>
      <t>до 100 каналов</t>
    </r>
    <r>
      <rPr>
        <sz val="11"/>
        <color rgb="FF000000"/>
        <rFont val="Arial"/>
      </rPr>
      <t xml:space="preserve"> видео со звуком (набор лицензий в зависимости от варианта комплектации). Поддерживает IP-камеры и NVR/DVR Hikvision, Hiwatch, Dahua, EZ-IP, а также  любые камеры и видеорегистраторы по протоколам: RTSP, ONVIF. </t>
    </r>
    <r>
      <rPr>
        <b/>
        <sz val="11"/>
        <color rgb="FF000000"/>
        <rFont val="Arial"/>
      </rPr>
      <t>До 8-х SATA HDD/SSD 3.5"</t>
    </r>
    <r>
      <rPr>
        <sz val="11"/>
        <color rgb="FF000000"/>
        <rFont val="Arial"/>
      </rPr>
      <t xml:space="preserve"> (в зависимости от варианта комплектации). Установлен RAID-контроллер. Запись до 700 Мбит/сек. Удаленный просмотр через бесплатные приложения Ivideon Client для Windows, Linux, macOS, через облачный сервис ivideon и мобильные приложения Android, iOS. Установка в стойку 19'', 2U.</t>
    </r>
  </si>
  <si>
    <t>Ivideon NVR Pro 12 (19")</t>
  </si>
  <si>
    <r>
      <rPr>
        <b/>
        <sz val="11"/>
        <color rgb="FF000000"/>
        <rFont val="Arial"/>
      </rPr>
      <t xml:space="preserve">Ivideon NVR Pro 12 (19") </t>
    </r>
    <r>
      <rPr>
        <sz val="11"/>
        <color rgb="FF000000"/>
        <rFont val="Arial"/>
      </rPr>
      <t xml:space="preserve">– сервер видеонаблюдения для IP-видеокамер, запись и воспроизведение </t>
    </r>
    <r>
      <rPr>
        <b/>
        <sz val="11"/>
        <color rgb="FF000000"/>
        <rFont val="Arial"/>
      </rPr>
      <t>до 250 каналов</t>
    </r>
    <r>
      <rPr>
        <sz val="11"/>
        <color rgb="FF000000"/>
        <rFont val="Arial"/>
      </rPr>
      <t xml:space="preserve"> видео со звуком (набор лицензий в зависимости от варианта комплектации). Поддерживает IP-камеры и NVR/DVR Hikvision, Hiwatch, Dahua, EZ-IP, а также  любые камеры и видеорегистраторы по протоколам: RTSP, ONVIF. </t>
    </r>
    <r>
      <rPr>
        <b/>
        <sz val="11"/>
        <color rgb="FF000000"/>
        <rFont val="Arial"/>
      </rPr>
      <t>До 12 х SATA HDD/SSD 3.5"</t>
    </r>
    <r>
      <rPr>
        <sz val="11"/>
        <color rgb="FF000000"/>
        <rFont val="Arial"/>
      </rPr>
      <t xml:space="preserve"> (в зависимости от варианта комплектации). Установлен RAID-контроллер. Запись до 700 Мбит/сек. Удаленный просмотр через бесплатные приложения Ivideon Client для Windows, Linux, macOS, через облачный сервис ivideon и мобильные приложения Android, iOS. Установка в стойку 19'', 2U.</t>
    </r>
  </si>
  <si>
    <t>Ivideon NVR Pro 16 (19")</t>
  </si>
  <si>
    <r>
      <rPr>
        <b/>
        <sz val="11"/>
        <color rgb="FF000000"/>
        <rFont val="Arial"/>
      </rPr>
      <t xml:space="preserve">Ivideon NVR Pro 16 (19") </t>
    </r>
    <r>
      <rPr>
        <sz val="11"/>
        <color rgb="FF000000"/>
        <rFont val="Arial"/>
      </rPr>
      <t xml:space="preserve">– сервер видеонаблюдения для IP-видеокамер, запись и воспроизведение </t>
    </r>
    <r>
      <rPr>
        <b/>
        <sz val="11"/>
        <color rgb="FF000000"/>
        <rFont val="Arial"/>
      </rPr>
      <t>до 250 каналов</t>
    </r>
    <r>
      <rPr>
        <sz val="11"/>
        <color rgb="FF000000"/>
        <rFont val="Arial"/>
      </rPr>
      <t xml:space="preserve"> видео со звуком (набор лицензий в зависимости от варианта комплектации). Поддерживает IP-камеры и NVR/DVR Hikvision, Hiwatch, Dahua, EZ-IP, а также  любые камеры и видеорегистраторы по протоколам: RTSP, ONVIF. </t>
    </r>
    <r>
      <rPr>
        <b/>
        <sz val="11"/>
        <color rgb="FF000000"/>
        <rFont val="Arial"/>
      </rPr>
      <t>До 16 х SATA HDD/SSD 3.5"</t>
    </r>
    <r>
      <rPr>
        <sz val="11"/>
        <color rgb="FF000000"/>
        <rFont val="Arial"/>
      </rPr>
      <t xml:space="preserve"> (в зависимости от варианта комплектации). Установлен RAID-контроллер. Запись до 700 Мбит/сек. Удаленный просмотр через бесплатные приложения Ivideon Client для Windows, Linux, macOS, через облачный сервис ivideon и мобильные приложения Android, iOS. Установка в стойку 19'', 3U.</t>
    </r>
  </si>
  <si>
    <t>Ivideon NVR Pro 24 (19")</t>
  </si>
  <si>
    <r>
      <rPr>
        <b/>
        <sz val="11"/>
        <color rgb="FF000000"/>
        <rFont val="Arial"/>
      </rPr>
      <t xml:space="preserve">Ivideon NVR Pro 24 (19") </t>
    </r>
    <r>
      <rPr>
        <sz val="11"/>
        <color rgb="FF000000"/>
        <rFont val="Arial"/>
      </rPr>
      <t xml:space="preserve">– сервер видеонаблюдения для IP-видеокамер, запись и воспроизведение </t>
    </r>
    <r>
      <rPr>
        <b/>
        <sz val="11"/>
        <color rgb="FF000000"/>
        <rFont val="Arial"/>
      </rPr>
      <t>до 250 каналов</t>
    </r>
    <r>
      <rPr>
        <sz val="11"/>
        <color rgb="FF000000"/>
        <rFont val="Arial"/>
      </rPr>
      <t xml:space="preserve"> видео со звуком (набор лицензий в зависимости от варианта комплектации). Поддерживает IP-камеры и NVR/DVR Hikvision, Hiwatch, Dahua, EZ-IP, а также  любые камеры и видеорегистраторы по протоколам: RTSP, ONVIF. </t>
    </r>
    <r>
      <rPr>
        <b/>
        <sz val="11"/>
        <color rgb="FF000000"/>
        <rFont val="Arial"/>
      </rPr>
      <t>До 24 х SATA HDD/SSD 3.5"</t>
    </r>
    <r>
      <rPr>
        <sz val="11"/>
        <color rgb="FF000000"/>
        <rFont val="Arial"/>
      </rPr>
      <t xml:space="preserve"> (в зависимости от варианта комплектации). Установлен RAID-контроллер. Запись до 700 Мбит/сек. Удаленный просмотр через бесплатные приложения Ivideon Client для Windows, Linux, macOS, через облачный сервис ivideon и мобильные приложения Android, iOS. Установка в стойку 19'', 4U.</t>
    </r>
  </si>
  <si>
    <t>Ivideon NVR Pro 36 (19")</t>
  </si>
  <si>
    <r>
      <rPr>
        <b/>
        <sz val="11"/>
        <color rgb="FF000000"/>
        <rFont val="Arial"/>
      </rPr>
      <t xml:space="preserve">Ivideon NVR Pro 36 (19") </t>
    </r>
    <r>
      <rPr>
        <sz val="11"/>
        <color rgb="FF000000"/>
        <rFont val="Arial"/>
      </rPr>
      <t xml:space="preserve">– сервер видеонаблюдения для IP-видеокамер, запись и воспроизведение </t>
    </r>
    <r>
      <rPr>
        <b/>
        <sz val="11"/>
        <color rgb="FF000000"/>
        <rFont val="Arial"/>
      </rPr>
      <t>до 350 каналов</t>
    </r>
    <r>
      <rPr>
        <sz val="11"/>
        <color rgb="FF000000"/>
        <rFont val="Arial"/>
      </rPr>
      <t xml:space="preserve"> видео со звуком (набор лицензий в зависимости от варианта комплектации). Поддерживает IP-камеры и NVR/DVR Hikvision, Hiwatch, Dahua, EZ-IP, а также  любые камеры и видеорегистраторы по протоколам: RTSP, ONVIF. </t>
    </r>
    <r>
      <rPr>
        <b/>
        <sz val="11"/>
        <color rgb="FF000000"/>
        <rFont val="Arial"/>
      </rPr>
      <t>До 36 х SATA HDD/SSD 3.5"</t>
    </r>
    <r>
      <rPr>
        <sz val="11"/>
        <color rgb="FF000000"/>
        <rFont val="Arial"/>
      </rPr>
      <t xml:space="preserve"> (в зависимости от варианта комплектации). Установлен RAID-контроллер. Запись до 700 Мбит/сек. Удаленный просмотр через бесплатные приложения Ivideon Client для Windows, Linux, macOS, через облачный сервис ivideon и мобильные приложения Android, iOS. Установка в стойку 19'', 4U.</t>
    </r>
  </si>
  <si>
    <t>Серверы видеонаблюдения Ivideon Node (для использования с ПО Ivideon Central Online 1Y)</t>
  </si>
  <si>
    <t>Ivideon Node - 4 (19")</t>
  </si>
  <si>
    <r>
      <rPr>
        <b/>
        <sz val="11"/>
        <color theme="1"/>
        <rFont val="Arial"/>
      </rPr>
      <t xml:space="preserve">Ivideon Node 4 (19") </t>
    </r>
    <r>
      <rPr>
        <sz val="11"/>
        <color theme="1"/>
        <rFont val="Arial"/>
      </rPr>
      <t xml:space="preserve">- сервер видеонаблюдения на основе </t>
    </r>
    <r>
      <rPr>
        <b/>
        <sz val="11"/>
        <color theme="1"/>
        <rFont val="Arial"/>
      </rPr>
      <t>ПО Ivideon Node</t>
    </r>
    <r>
      <rPr>
        <sz val="11"/>
        <color theme="1"/>
        <rFont val="Arial"/>
      </rPr>
      <t>, поддерживающий до 256 видеокамер</t>
    </r>
    <r>
      <rPr>
        <b/>
        <sz val="11"/>
        <color theme="1"/>
        <rFont val="Arial"/>
      </rPr>
      <t xml:space="preserve">, </t>
    </r>
    <r>
      <rPr>
        <sz val="11"/>
        <color theme="1"/>
        <rFont val="Arial"/>
      </rPr>
      <t>подключаемый в управляющую часть системы Ivideon:</t>
    </r>
    <r>
      <rPr>
        <b/>
        <sz val="11"/>
        <color theme="1"/>
        <rFont val="Arial"/>
      </rPr>
      <t xml:space="preserve"> ПО Ivideon Central Online 1Y</t>
    </r>
    <r>
      <rPr>
        <sz val="11"/>
        <color theme="1"/>
        <rFont val="Arial"/>
      </rPr>
      <t xml:space="preserve"> - </t>
    </r>
    <r>
      <rPr>
        <sz val="11"/>
        <color rgb="FFFF0000"/>
        <rFont val="Arial"/>
      </rPr>
      <t>право использования центрального сервера приобретаются отдельно</t>
    </r>
    <r>
      <rPr>
        <sz val="11"/>
        <color theme="1"/>
        <rFont val="Arial"/>
      </rPr>
      <t xml:space="preserve">. Сервер Ivideon Node включает возможность подключения видеокамер Ivideon и Nobelic. Сервер Ivideon Node поддерживает подключение любых видеокамер интегрированных по нативному протоколу, ONVIF, и RTSP (право подключения сторонних камер приобретается отдельно - </t>
    </r>
    <r>
      <rPr>
        <b/>
        <sz val="11"/>
        <color theme="1"/>
        <rFont val="Arial"/>
      </rPr>
      <t>ПО Ivideon Node Camera</t>
    </r>
    <r>
      <rPr>
        <sz val="11"/>
        <color theme="1"/>
        <rFont val="Arial"/>
      </rPr>
      <t xml:space="preserve">). Битрейт </t>
    </r>
    <r>
      <rPr>
        <b/>
        <sz val="11"/>
        <color theme="1"/>
        <rFont val="Arial"/>
      </rPr>
      <t>до 700 Мбит/сек</t>
    </r>
    <r>
      <rPr>
        <sz val="11"/>
        <color theme="1"/>
        <rFont val="Arial"/>
      </rPr>
      <t xml:space="preserve">. Комплектуется </t>
    </r>
    <r>
      <rPr>
        <b/>
        <sz val="11"/>
        <color theme="1"/>
        <rFont val="Arial"/>
      </rPr>
      <t>HDD 3.5" х 4 шт</t>
    </r>
    <r>
      <rPr>
        <sz val="11"/>
        <color theme="1"/>
        <rFont val="Arial"/>
      </rPr>
      <t xml:space="preserve"> (в зависимости от модификации), с возможностью горячей замены (Hot Swap). Габариты устройства 660 x 430 x 44 мм. Установка в стойку 19'' 1U.</t>
    </r>
  </si>
  <si>
    <t>Ivideon Node 12 (19")</t>
  </si>
  <si>
    <r>
      <rPr>
        <b/>
        <sz val="11"/>
        <color theme="1"/>
        <rFont val="Arial"/>
      </rPr>
      <t xml:space="preserve">Ivideon Node 12 (19") </t>
    </r>
    <r>
      <rPr>
        <sz val="11"/>
        <color theme="1"/>
        <rFont val="Arial"/>
      </rPr>
      <t xml:space="preserve">- сервер видеонаблюдения на основе </t>
    </r>
    <r>
      <rPr>
        <b/>
        <sz val="11"/>
        <color theme="1"/>
        <rFont val="Arial"/>
      </rPr>
      <t>ПО Ivideon Node</t>
    </r>
    <r>
      <rPr>
        <sz val="11"/>
        <color theme="1"/>
        <rFont val="Arial"/>
      </rPr>
      <t>, поддерживающий до 256 видеокамер</t>
    </r>
    <r>
      <rPr>
        <b/>
        <sz val="11"/>
        <color theme="1"/>
        <rFont val="Arial"/>
      </rPr>
      <t xml:space="preserve">, </t>
    </r>
    <r>
      <rPr>
        <sz val="11"/>
        <color theme="1"/>
        <rFont val="Arial"/>
      </rPr>
      <t>подключаемый в управляющую часть системы Ivideon:</t>
    </r>
    <r>
      <rPr>
        <b/>
        <sz val="11"/>
        <color theme="1"/>
        <rFont val="Arial"/>
      </rPr>
      <t xml:space="preserve"> ПО Ivideon Central </t>
    </r>
    <r>
      <rPr>
        <sz val="11"/>
        <color theme="1"/>
        <rFont val="Arial"/>
      </rPr>
      <t xml:space="preserve">или </t>
    </r>
    <r>
      <rPr>
        <b/>
        <sz val="11"/>
        <color theme="1"/>
        <rFont val="Arial"/>
      </rPr>
      <t>ПО Ivideon Central Online 1Y</t>
    </r>
    <r>
      <rPr>
        <sz val="11"/>
        <color theme="1"/>
        <rFont val="Arial"/>
      </rPr>
      <t xml:space="preserve"> - </t>
    </r>
    <r>
      <rPr>
        <sz val="11"/>
        <color rgb="FFFF0000"/>
        <rFont val="Arial"/>
      </rPr>
      <t>право использования центрального сервера приобретаются отдельно</t>
    </r>
    <r>
      <rPr>
        <sz val="11"/>
        <color theme="1"/>
        <rFont val="Arial"/>
      </rPr>
      <t xml:space="preserve">. Сервер Ivideon Node включает возможность подключения видеокамер Ivideon и Nobelic. Сервер Ivideon Node поддерживает подключение любых видеокамер интегрированных по нативному протоколу, ONVIF, и RTSP (право подключения сторонних камер приобретается отдельно - </t>
    </r>
    <r>
      <rPr>
        <b/>
        <sz val="11"/>
        <color theme="1"/>
        <rFont val="Arial"/>
      </rPr>
      <t>ПО Ivideon Node Camera</t>
    </r>
    <r>
      <rPr>
        <sz val="11"/>
        <color theme="1"/>
        <rFont val="Arial"/>
      </rPr>
      <t xml:space="preserve">). Битрейт </t>
    </r>
    <r>
      <rPr>
        <b/>
        <sz val="11"/>
        <color theme="1"/>
        <rFont val="Arial"/>
      </rPr>
      <t>до 700 Мбит/сек</t>
    </r>
    <r>
      <rPr>
        <sz val="11"/>
        <color theme="1"/>
        <rFont val="Arial"/>
      </rPr>
      <t xml:space="preserve">. Комплектуется </t>
    </r>
    <r>
      <rPr>
        <b/>
        <sz val="11"/>
        <color theme="1"/>
        <rFont val="Arial"/>
      </rPr>
      <t>HDD 3.5" х 12 шт</t>
    </r>
    <r>
      <rPr>
        <sz val="11"/>
        <color theme="1"/>
        <rFont val="Arial"/>
      </rPr>
      <t xml:space="preserve"> (в зависимости от модификации), с возможностью горячей замены (Hot Swap). Redundant PSU. Установка в стойку 19'' 2U.</t>
    </r>
  </si>
  <si>
    <t>Ivideon Node 24 (19")</t>
  </si>
  <si>
    <r>
      <rPr>
        <b/>
        <sz val="11"/>
        <color theme="1"/>
        <rFont val="Arial"/>
      </rPr>
      <t xml:space="preserve">Ivideon Node 24 (19") </t>
    </r>
    <r>
      <rPr>
        <sz val="11"/>
        <color theme="1"/>
        <rFont val="Arial"/>
      </rPr>
      <t xml:space="preserve">- сервер видеонаблюдения на основе </t>
    </r>
    <r>
      <rPr>
        <b/>
        <sz val="11"/>
        <color theme="1"/>
        <rFont val="Arial"/>
      </rPr>
      <t>ПО Ivideon Node</t>
    </r>
    <r>
      <rPr>
        <sz val="11"/>
        <color theme="1"/>
        <rFont val="Arial"/>
      </rPr>
      <t>, поддерживающий до 256 видеокамер</t>
    </r>
    <r>
      <rPr>
        <b/>
        <sz val="11"/>
        <color theme="1"/>
        <rFont val="Arial"/>
      </rPr>
      <t xml:space="preserve">, </t>
    </r>
    <r>
      <rPr>
        <sz val="11"/>
        <color theme="1"/>
        <rFont val="Arial"/>
      </rPr>
      <t>подключаемый в управляющую часть системы Ivideon:</t>
    </r>
    <r>
      <rPr>
        <b/>
        <sz val="11"/>
        <color theme="1"/>
        <rFont val="Arial"/>
      </rPr>
      <t xml:space="preserve"> ПО Ivideon Central Online 1Y</t>
    </r>
    <r>
      <rPr>
        <sz val="11"/>
        <color theme="1"/>
        <rFont val="Arial"/>
      </rPr>
      <t xml:space="preserve"> - </t>
    </r>
    <r>
      <rPr>
        <sz val="11"/>
        <color rgb="FFFF0000"/>
        <rFont val="Arial"/>
      </rPr>
      <t>право использования центрального сервера приобретаются отдельно</t>
    </r>
    <r>
      <rPr>
        <sz val="11"/>
        <color theme="1"/>
        <rFont val="Arial"/>
      </rPr>
      <t xml:space="preserve">. Сервер Ivideon Node включает возможность подключения видеокамер Ivideon и Nobelic. Сервер Ivideon Node поддерживает подключение любых видеокамер интегрированных по нативному протоколу, ONVIF, и RTSP (право подключения сторонних камер приобретается отдельно - </t>
    </r>
    <r>
      <rPr>
        <b/>
        <sz val="11"/>
        <color theme="1"/>
        <rFont val="Arial"/>
      </rPr>
      <t>ПО Ivideon Node Camera</t>
    </r>
    <r>
      <rPr>
        <sz val="11"/>
        <color theme="1"/>
        <rFont val="Arial"/>
      </rPr>
      <t xml:space="preserve">). Битрейт </t>
    </r>
    <r>
      <rPr>
        <b/>
        <sz val="11"/>
        <color theme="1"/>
        <rFont val="Arial"/>
      </rPr>
      <t>до 700 Мбит/сек</t>
    </r>
    <r>
      <rPr>
        <sz val="11"/>
        <color theme="1"/>
        <rFont val="Arial"/>
      </rPr>
      <t xml:space="preserve">. Комплектуется </t>
    </r>
    <r>
      <rPr>
        <b/>
        <sz val="11"/>
        <color theme="1"/>
        <rFont val="Arial"/>
      </rPr>
      <t>HDD 3.5" х 24 шт</t>
    </r>
    <r>
      <rPr>
        <sz val="11"/>
        <color theme="1"/>
        <rFont val="Arial"/>
      </rPr>
      <t xml:space="preserve"> (в зависимости от модификации), с возможностью горячей замены (Hot Swap). Redundant PSU. Габариты устройства 799 x 444 x 176.5 мм. Установка в стойку 19'' 4U.</t>
    </r>
  </si>
  <si>
    <t>Ivideon Node 36 (19")</t>
  </si>
  <si>
    <r>
      <rPr>
        <b/>
        <sz val="11"/>
        <color theme="1"/>
        <rFont val="Arial"/>
      </rPr>
      <t xml:space="preserve">Ivideon Node 36 (19") </t>
    </r>
    <r>
      <rPr>
        <sz val="11"/>
        <color theme="1"/>
        <rFont val="Arial"/>
      </rPr>
      <t xml:space="preserve">- сервер видеонаблюдения на основе </t>
    </r>
    <r>
      <rPr>
        <b/>
        <sz val="11"/>
        <color theme="1"/>
        <rFont val="Arial"/>
      </rPr>
      <t>ПО Ivideon Node</t>
    </r>
    <r>
      <rPr>
        <sz val="11"/>
        <color theme="1"/>
        <rFont val="Arial"/>
      </rPr>
      <t>, поддерживающий до 256 видеокамер</t>
    </r>
    <r>
      <rPr>
        <b/>
        <sz val="11"/>
        <color theme="1"/>
        <rFont val="Arial"/>
      </rPr>
      <t xml:space="preserve">, </t>
    </r>
    <r>
      <rPr>
        <sz val="11"/>
        <color theme="1"/>
        <rFont val="Arial"/>
      </rPr>
      <t>подключаемый в управляющую часть системы Ivideon:</t>
    </r>
    <r>
      <rPr>
        <b/>
        <sz val="11"/>
        <color theme="1"/>
        <rFont val="Arial"/>
      </rPr>
      <t xml:space="preserve"> ПО Ivideon Central Online 1Y</t>
    </r>
    <r>
      <rPr>
        <sz val="11"/>
        <color theme="1"/>
        <rFont val="Arial"/>
      </rPr>
      <t xml:space="preserve"> - </t>
    </r>
    <r>
      <rPr>
        <sz val="11"/>
        <color rgb="FFFF0000"/>
        <rFont val="Arial"/>
      </rPr>
      <t>право использования центрального сервера приобретаются отдельно</t>
    </r>
    <r>
      <rPr>
        <sz val="11"/>
        <color theme="1"/>
        <rFont val="Arial"/>
      </rPr>
      <t xml:space="preserve">. Сервер Ivideon Node включает возможность подключения видеокамер Ivideon и Nobelic. Сервер Ivideon Node поддерживает подключение любых видеокамер интегрированных по нативному протоколу, ONVIF, и RTSP (право подключения сторонних камер приобретается отдельно - </t>
    </r>
    <r>
      <rPr>
        <b/>
        <sz val="11"/>
        <color theme="1"/>
        <rFont val="Arial"/>
      </rPr>
      <t>ПО Ivideon Node Camera</t>
    </r>
    <r>
      <rPr>
        <sz val="11"/>
        <color theme="1"/>
        <rFont val="Arial"/>
      </rPr>
      <t xml:space="preserve">). Битрейт </t>
    </r>
    <r>
      <rPr>
        <b/>
        <sz val="11"/>
        <color theme="1"/>
        <rFont val="Arial"/>
      </rPr>
      <t>до 700 Мбит/сек</t>
    </r>
    <r>
      <rPr>
        <sz val="11"/>
        <color theme="1"/>
        <rFont val="Arial"/>
      </rPr>
      <t xml:space="preserve">. Комплектуется </t>
    </r>
    <r>
      <rPr>
        <b/>
        <sz val="11"/>
        <color theme="1"/>
        <rFont val="Arial"/>
      </rPr>
      <t>HDD 3.5" х 36 шт</t>
    </r>
    <r>
      <rPr>
        <sz val="11"/>
        <color theme="1"/>
        <rFont val="Arial"/>
      </rPr>
      <t xml:space="preserve"> (в зависимости от модификации), с возможностью горячей замены (Hot Swap). Redundant PSU. Габариты устройства 799 x 444 x 176.5 мм. Установка в стойку 19'' 4U.</t>
    </r>
  </si>
  <si>
    <t>Ivideon Central для ПО Ivideon Microcloud</t>
  </si>
  <si>
    <t>Ivideon Central (19")</t>
  </si>
  <si>
    <t>Управляющий сервер</t>
  </si>
  <si>
    <r>
      <rPr>
        <b/>
        <sz val="11"/>
        <color theme="1"/>
        <rFont val="Arial"/>
      </rPr>
      <t>Ivideon Central (19")</t>
    </r>
    <r>
      <rPr>
        <sz val="11"/>
        <color theme="1"/>
        <rFont val="Arial"/>
      </rPr>
      <t xml:space="preserve"> - сервер на основе </t>
    </r>
    <r>
      <rPr>
        <b/>
        <sz val="11"/>
        <color theme="1"/>
        <rFont val="Arial"/>
      </rPr>
      <t>ПО Ivideon Microcloud</t>
    </r>
    <r>
      <rPr>
        <sz val="11"/>
        <color theme="1"/>
        <rFont val="Arial"/>
      </rPr>
      <t xml:space="preserve"> для организации управляющей части системы видеонаблюдения внутри сети заказчика (на базе платформы облачного видеонаблюдения ivideon). Установка в стойку 19'' 1U. Без лицензий ПО в комплекте.</t>
    </r>
  </si>
  <si>
    <t>Лицензии для Ivideon Video Server</t>
  </si>
  <si>
    <t>Ivideon USB-Dongle 16</t>
  </si>
  <si>
    <t>USB-Ключ для ПО Ivideon Server</t>
  </si>
  <si>
    <t>Guardant</t>
  </si>
  <si>
    <r>
      <rPr>
        <b/>
        <sz val="11"/>
        <color theme="1"/>
        <rFont val="Arial"/>
      </rPr>
      <t>Ivideon USB-Dongle 16</t>
    </r>
    <r>
      <rPr>
        <sz val="11"/>
        <color theme="1"/>
        <rFont val="Arial"/>
      </rPr>
      <t xml:space="preserve"> - USB-ключ Ivideon, включающий 16 лицензий ПО Ivideon Standalone Plus. Можно увеличить количество каналов (ПО Ivideon Standalone Plus) до 50 лицензий. Внешний вид может отличаться.</t>
    </r>
  </si>
  <si>
    <t>Ivideon USB-Dongle</t>
  </si>
  <si>
    <r>
      <rPr>
        <b/>
        <sz val="11"/>
        <color theme="1"/>
        <rFont val="Arial"/>
      </rPr>
      <t>Ivideon USB-Dongle</t>
    </r>
    <r>
      <rPr>
        <sz val="11"/>
        <color theme="1"/>
        <rFont val="Arial"/>
      </rPr>
      <t xml:space="preserve"> - USB-ключ Ivideon, для ПО Ivideon Standalone Plus (без лицензий в комплекте), поддерживает до 50 лицензий. Внешний вид может отличаться.</t>
    </r>
  </si>
  <si>
    <t xml:space="preserve">ПО Ivideon Standalone Plus </t>
  </si>
  <si>
    <r>
      <rPr>
        <b/>
        <sz val="11"/>
        <color theme="1"/>
        <rFont val="Arial"/>
      </rPr>
      <t>ПО Ivideon Standalone Plus</t>
    </r>
    <r>
      <rPr>
        <sz val="11"/>
        <color theme="1"/>
        <rFont val="Arial"/>
      </rPr>
      <t xml:space="preserve"> - программное обеспечение Ivideon Standalone Plus для подключения, записи и просмотра любой IP видеокамеры, интегрированной по нативному протоколу, ONVIF, и RTSP в ПО Ivideon Server. Право подключения 1 канала видео в ПО Ivideon Server, с удаленным просмотром в ПО Ivideon Client (Windows, Linux, MacOS).</t>
    </r>
  </si>
  <si>
    <t>ПО Ivideon Microcloud</t>
  </si>
  <si>
    <r>
      <rPr>
        <b/>
        <sz val="11"/>
        <color theme="1"/>
        <rFont val="Arial"/>
      </rPr>
      <t xml:space="preserve">ПО Ivideon Microcloud </t>
    </r>
    <r>
      <rPr>
        <sz val="11"/>
        <color theme="1"/>
        <rFont val="Arial"/>
      </rPr>
      <t>- программное обеспечение Ivideon Microcloud на базе платформы облачного видеонаблюдения ivideon для организации частного облака внутри сети заказчика. Включает право использования центральной платформы, Ivideon Server, Ivideon Client, мобильных приложений ivideon внутри сети заказчика. Позволяет централизовать видеонаблюдение со множества серверов Ivideon Server. Право подключения 1 канала видео. Срок действия неисключительных прав: бессрочно.</t>
    </r>
  </si>
  <si>
    <t>Лицензии видеоаналитики (для Ivideon NVR, Ivideon Video Server, Ivideon Node)</t>
  </si>
  <si>
    <t>ПО Ivideon Faces</t>
  </si>
  <si>
    <r>
      <rPr>
        <b/>
        <sz val="11"/>
        <color theme="1"/>
        <rFont val="Arial"/>
      </rPr>
      <t>ПО Ivideon Faces</t>
    </r>
    <r>
      <rPr>
        <sz val="11"/>
        <color theme="1"/>
        <rFont val="Arial"/>
      </rPr>
      <t xml:space="preserve"> - программное обеспечение Ivideon Faces для распознавания лиц с 1 канала видео. Интерфейс взаимодействия с ПО в </t>
    </r>
    <r>
      <rPr>
        <u/>
        <sz val="11"/>
        <color rgb="FF1155CC"/>
        <rFont val="Arial"/>
      </rPr>
      <t>облачном сервисе Ivideon</t>
    </r>
    <r>
      <rPr>
        <sz val="11"/>
        <color theme="1"/>
        <rFont val="Arial"/>
      </rPr>
      <t xml:space="preserve">. Без ограничения базы лиц. ПО применимо на видеорегистраторах линейки Ivideon NVR, на серверах с ПО Ivideon Standalone Plus. </t>
    </r>
    <r>
      <rPr>
        <b/>
        <sz val="11"/>
        <color theme="1"/>
        <rFont val="Arial"/>
      </rPr>
      <t>Срок действия неисключительных прав: первый календарный год.</t>
    </r>
  </si>
  <si>
    <t>ПО Ivideon Faces 1Y</t>
  </si>
  <si>
    <r>
      <rPr>
        <b/>
        <sz val="11"/>
        <color theme="1"/>
        <rFont val="Arial"/>
      </rPr>
      <t>ПО Ivideon Faces 1Y</t>
    </r>
    <r>
      <rPr>
        <sz val="11"/>
        <color theme="1"/>
        <rFont val="Arial"/>
      </rPr>
      <t xml:space="preserve"> - программное обеспечение Ivideon Faces 1Y. Право использования на 1 канале видео. </t>
    </r>
    <r>
      <rPr>
        <b/>
        <sz val="11"/>
        <color theme="1"/>
        <rFont val="Arial"/>
      </rPr>
      <t>Срок действия неисключительных прав: 1 календарный год (продление).</t>
    </r>
  </si>
  <si>
    <t>Лицензии для Ivideon Node</t>
  </si>
  <si>
    <t>ПО Ivideon Central Online 1Y</t>
  </si>
  <si>
    <r>
      <rPr>
        <b/>
        <sz val="11"/>
        <color theme="1"/>
        <rFont val="Arial"/>
      </rPr>
      <t xml:space="preserve">ПО Ivideon Central Online 1Y </t>
    </r>
    <r>
      <rPr>
        <sz val="11"/>
        <color theme="1"/>
        <rFont val="Arial"/>
      </rPr>
      <t xml:space="preserve">- программное обеспечение Ivideon Central Online 1Y для подключения </t>
    </r>
    <r>
      <rPr>
        <b/>
        <sz val="11"/>
        <color theme="1"/>
        <rFont val="Arial"/>
      </rPr>
      <t>1 сервера на базе ПО Ivideon Node</t>
    </r>
    <r>
      <rPr>
        <sz val="11"/>
        <color theme="1"/>
        <rFont val="Arial"/>
      </rPr>
      <t xml:space="preserve"> в управляющую облачную часть системы Ivideon (требуется подключение в интернет по списку соединений). </t>
    </r>
    <r>
      <rPr>
        <b/>
        <sz val="11"/>
        <color theme="1"/>
        <rFont val="Arial"/>
      </rPr>
      <t>Право использования для 1 сервера на базе ПО Ivideon Node.</t>
    </r>
    <r>
      <rPr>
        <sz val="11"/>
        <color theme="1"/>
        <rFont val="Arial"/>
      </rPr>
      <t xml:space="preserve"> </t>
    </r>
    <r>
      <rPr>
        <b/>
        <sz val="11"/>
        <color theme="1"/>
        <rFont val="Arial"/>
      </rPr>
      <t>Срок действия неисключительных прав на ПО Ivideon Central Online 1Y: 1 календарный год.</t>
    </r>
  </si>
  <si>
    <t>ПО Ivideon Node</t>
  </si>
  <si>
    <r>
      <rPr>
        <b/>
        <sz val="11"/>
        <color theme="1"/>
        <rFont val="Arial"/>
      </rPr>
      <t xml:space="preserve">ПО Ivideon Node </t>
    </r>
    <r>
      <rPr>
        <sz val="11"/>
        <color theme="1"/>
        <rFont val="Arial"/>
      </rPr>
      <t xml:space="preserve">- программное обеспечение Ivideon Node для 1 сервера видеонаблюдения поддерживающего до 300 видеокамер, подключаемого в управляющую часть системы Ivideon: </t>
    </r>
    <r>
      <rPr>
        <b/>
        <sz val="11"/>
        <color theme="1"/>
        <rFont val="Arial"/>
      </rPr>
      <t>ПО Ivideon Central Online 1Y</t>
    </r>
    <r>
      <rPr>
        <sz val="11"/>
        <color theme="1"/>
        <rFont val="Arial"/>
      </rPr>
      <t xml:space="preserve"> - </t>
    </r>
    <r>
      <rPr>
        <sz val="11"/>
        <color rgb="FFFF0000"/>
        <rFont val="Arial"/>
      </rPr>
      <t>приобретаются отдельно</t>
    </r>
    <r>
      <rPr>
        <sz val="11"/>
        <color theme="1"/>
        <rFont val="Arial"/>
      </rPr>
      <t xml:space="preserve">. ПО Ivideon Node включает возможность подключения видеокамер Ivideon и Nobelic, а также любых IP-видеокамер и видеорегистраторов (NVR, DVR) интегрированных по нативному протоколу, ONVIF, и RTSP. </t>
    </r>
    <r>
      <rPr>
        <b/>
        <sz val="11"/>
        <color theme="1"/>
        <rFont val="Arial"/>
      </rPr>
      <t>Срок действия неисключительных прав на ПО Ivideon Node: бессрочно.</t>
    </r>
  </si>
  <si>
    <t>Срок тарифа</t>
  </si>
  <si>
    <t>РРЦ</t>
  </si>
  <si>
    <t>Облачное видеонаблюдение</t>
  </si>
  <si>
    <t>Online на 1 камеру</t>
  </si>
  <si>
    <t>1 месяц</t>
  </si>
  <si>
    <t>•        Без записи видеоархива в облако;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</si>
  <si>
    <t>3 месяца</t>
  </si>
  <si>
    <t>1 год</t>
  </si>
  <si>
    <t>Cloud 3 на 1 камеру</t>
  </si>
  <si>
    <r>
      <rPr>
        <sz val="9"/>
        <color theme="1"/>
        <rFont val="Calibri"/>
      </rPr>
      <t xml:space="preserve">•        </t>
    </r>
    <r>
      <rPr>
        <b/>
        <sz val="9"/>
        <color theme="1"/>
        <rFont val="Calibri"/>
      </rPr>
      <t>3 дня</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</si>
  <si>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Cloud 7 на 1 камеру</t>
  </si>
  <si>
    <r>
      <rPr>
        <sz val="9"/>
        <color theme="1"/>
        <rFont val="Calibri"/>
      </rPr>
      <t xml:space="preserve">•        </t>
    </r>
    <r>
      <rPr>
        <b/>
        <sz val="9"/>
        <color theme="1"/>
        <rFont val="Calibri"/>
      </rPr>
      <t>7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</si>
  <si>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Cloud 14 на 1 камеру</t>
  </si>
  <si>
    <r>
      <rPr>
        <sz val="9"/>
        <color theme="1"/>
        <rFont val="Calibri"/>
      </rPr>
      <t xml:space="preserve">•        </t>
    </r>
    <r>
      <rPr>
        <b/>
        <sz val="9"/>
        <color theme="1"/>
        <rFont val="Calibri"/>
      </rPr>
      <t>14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</si>
  <si>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Cloud 30 на 1 камеру</t>
  </si>
  <si>
    <r>
      <rPr>
        <sz val="9"/>
        <color theme="1"/>
        <rFont val="Calibri"/>
      </rPr>
      <t xml:space="preserve">•        </t>
    </r>
    <r>
      <rPr>
        <b/>
        <sz val="9"/>
        <color theme="1"/>
        <rFont val="Calibri"/>
      </rPr>
      <t>30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
•        Поиск в архиве по зонам детекции.</t>
    </r>
  </si>
  <si>
    <t>Cloud 60 на 1 камеру</t>
  </si>
  <si>
    <r>
      <rPr>
        <sz val="9"/>
        <color theme="1"/>
        <rFont val="Calibri"/>
      </rPr>
      <t xml:space="preserve">•        </t>
    </r>
    <r>
      <rPr>
        <b/>
        <sz val="9"/>
        <color theme="1"/>
        <rFont val="Calibri"/>
      </rPr>
      <t>60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
•        Поиск в архиве по зонам детекции.</t>
    </r>
  </si>
  <si>
    <t>Cloud 90 на 1 камеру</t>
  </si>
  <si>
    <r>
      <rPr>
        <sz val="9"/>
        <color theme="1"/>
        <rFont val="Calibri"/>
      </rPr>
      <t xml:space="preserve">•        </t>
    </r>
    <r>
      <rPr>
        <b/>
        <sz val="9"/>
        <color theme="1"/>
        <rFont val="Calibri"/>
      </rPr>
      <t>90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
•        Поиск в архиве по зонам детекции.</t>
    </r>
  </si>
  <si>
    <t>Cloud 120 на 1 камеру</t>
  </si>
  <si>
    <r>
      <rPr>
        <sz val="9"/>
        <color theme="1"/>
        <rFont val="Calibri"/>
      </rPr>
      <t xml:space="preserve">•        </t>
    </r>
    <r>
      <rPr>
        <b/>
        <sz val="9"/>
        <color theme="1"/>
        <rFont val="Calibri"/>
      </rPr>
      <t>120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
•        Поиск в архиве по зонам детекции.</t>
    </r>
  </si>
  <si>
    <t>Детекция лиц</t>
  </si>
  <si>
    <t>Faces 1000</t>
  </si>
  <si>
    <r>
      <rPr>
        <sz val="9"/>
        <color theme="1"/>
        <rFont val="Calibri"/>
      </rPr>
      <t xml:space="preserve">•        </t>
    </r>
    <r>
      <rPr>
        <b/>
        <sz val="9"/>
        <color theme="1"/>
        <rFont val="Calibri"/>
      </rPr>
      <t>До 1000</t>
    </r>
    <r>
      <rPr>
        <sz val="9"/>
        <color theme="1"/>
        <rFont val="Calibri"/>
      </rPr>
      <t xml:space="preserve"> уникальных лиц в сутки.
•        </t>
    </r>
    <r>
      <rPr>
        <b/>
        <sz val="9"/>
        <color theme="1"/>
        <rFont val="Calibri"/>
      </rPr>
      <t>5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</si>
  <si>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Faces 3000</t>
  </si>
  <si>
    <r>
      <rPr>
        <sz val="9"/>
        <color theme="1"/>
        <rFont val="Calibri"/>
      </rPr>
      <t xml:space="preserve">•        </t>
    </r>
    <r>
      <rPr>
        <b/>
        <sz val="9"/>
        <color theme="1"/>
        <rFont val="Calibri"/>
      </rPr>
      <t>До 3000</t>
    </r>
    <r>
      <rPr>
        <sz val="9"/>
        <color theme="1"/>
        <rFont val="Calibri"/>
      </rPr>
      <t xml:space="preserve"> уникальных лиц в сутки;
•        </t>
    </r>
    <r>
      <rPr>
        <b/>
        <sz val="9"/>
        <color theme="1"/>
        <rFont val="Calibri"/>
      </rPr>
      <t>10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</si>
  <si>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Faces 3000+</t>
  </si>
  <si>
    <r>
      <rPr>
        <sz val="9"/>
        <color theme="1"/>
        <rFont val="Calibri"/>
      </rPr>
      <t xml:space="preserve">•        </t>
    </r>
    <r>
      <rPr>
        <b/>
        <sz val="9"/>
        <color theme="1"/>
        <rFont val="Calibri"/>
      </rPr>
      <t>3000 и более</t>
    </r>
    <r>
      <rPr>
        <sz val="9"/>
        <color theme="1"/>
        <rFont val="Calibri"/>
      </rPr>
      <t xml:space="preserve"> уникальных лиц в сутки;
•        </t>
    </r>
    <r>
      <rPr>
        <b/>
        <sz val="9"/>
        <color theme="1"/>
        <rFont val="Calibri"/>
      </rPr>
      <t>30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</si>
  <si>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Faces Terminal 5</t>
  </si>
  <si>
    <r>
      <rPr>
        <sz val="8"/>
        <color theme="1"/>
        <rFont val="Calibri"/>
      </rPr>
      <t xml:space="preserve">•        Максимальное количество персон зависит от характеристик терминала
•        </t>
    </r>
    <r>
      <rPr>
        <b/>
        <sz val="8"/>
        <color theme="1"/>
        <rFont val="Calibri"/>
      </rPr>
      <t>5 дней</t>
    </r>
    <r>
      <rPr>
        <sz val="8"/>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</si>
  <si>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Faces Terminal 30</t>
  </si>
  <si>
    <r>
      <rPr>
        <sz val="8"/>
        <color theme="1"/>
        <rFont val="Calibri"/>
      </rPr>
      <t xml:space="preserve">•        Максимальное количество персон зависит от характеристик терминала
•        </t>
    </r>
    <r>
      <rPr>
        <b/>
        <sz val="8"/>
        <color theme="1"/>
        <rFont val="Calibri"/>
      </rPr>
      <t>30 дней</t>
    </r>
    <r>
      <rPr>
        <sz val="8"/>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</si>
  <si>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Детекция автомобильных регистрационных знаков (ANPR)</t>
  </si>
  <si>
    <t>ANPR</t>
  </si>
  <si>
    <t>•        Детекция регистрационных знаков автомобилей (для специальных камер с функцией ANPR)
•        Без записи видеоархива в облако;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</si>
  <si>
    <t>ANPR 10</t>
  </si>
  <si>
    <r>
      <rPr>
        <sz val="9"/>
        <color theme="1"/>
        <rFont val="Calibri"/>
      </rPr>
      <t xml:space="preserve">•        Детекция регистрационных знаков автомобилей (для специальных камер с функцией ANPR)
•        </t>
    </r>
    <r>
      <rPr>
        <b/>
        <sz val="9"/>
        <color theme="1"/>
        <rFont val="Calibri"/>
      </rPr>
      <t xml:space="preserve">10 дней </t>
    </r>
    <r>
      <rPr>
        <sz val="9"/>
        <color theme="1"/>
        <rFont val="Calibri"/>
      </rPr>
      <t>хранения видеоархива в облаке: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</si>
  <si>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ANPR 30</t>
  </si>
  <si>
    <r>
      <rPr>
        <sz val="9"/>
        <color theme="1"/>
        <rFont val="Calibri"/>
      </rPr>
      <t xml:space="preserve">•        Детекция регистрационных знаков автомобилей (для специальных камер с функцией ANPR)
•        </t>
    </r>
    <r>
      <rPr>
        <b/>
        <sz val="9"/>
        <color theme="1"/>
        <rFont val="Calibri"/>
      </rPr>
      <t>30 дней</t>
    </r>
    <r>
      <rPr>
        <sz val="9"/>
        <color theme="1"/>
        <rFont val="Calibri"/>
      </rPr>
      <t xml:space="preserve"> хранения видеоархива в облаке: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</si>
  <si>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Cloud ANPR</t>
  </si>
  <si>
    <t>•        Детекция регистрационных знаков автомобилей (для любых камер)
•        Без записи видеоархива в облако;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</si>
  <si>
    <t>Cloud ANPR 10</t>
  </si>
  <si>
    <r>
      <rPr>
        <sz val="9"/>
        <color theme="1"/>
        <rFont val="Calibri"/>
      </rPr>
      <t xml:space="preserve">•        Детекция регистрационных знаков автомобилей (для любых камер)
•        </t>
    </r>
    <r>
      <rPr>
        <b/>
        <sz val="9"/>
        <color theme="1"/>
        <rFont val="Calibri"/>
      </rPr>
      <t xml:space="preserve">10 дней </t>
    </r>
    <r>
      <rPr>
        <sz val="9"/>
        <color theme="1"/>
        <rFont val="Calibri"/>
      </rPr>
      <t>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</si>
  <si>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Cloud ANPR 30</t>
  </si>
  <si>
    <r>
      <rPr>
        <sz val="9"/>
        <color theme="1"/>
        <rFont val="Calibri"/>
      </rPr>
      <t xml:space="preserve">•        Детекция регистрационных знаков автомобилей (для любых камер)
•        </t>
    </r>
    <r>
      <rPr>
        <b/>
        <sz val="9"/>
        <color theme="1"/>
        <rFont val="Calibri"/>
      </rPr>
      <t>30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</si>
  <si>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Облачный счётчик посетителей и пешеходный трафик</t>
  </si>
  <si>
    <t>Cloud Counter</t>
  </si>
  <si>
    <t>•        Ivideon Counter — инструмент, предоставляющий подробную информацию о посещаемости вашего торгового объекта;
•        Хранение в облаке статистики проходов за последние 3 года;
•        Без записи видеоархива в облако;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</si>
  <si>
    <t>Cloud Counter 10</t>
  </si>
  <si>
    <r>
      <rPr>
        <sz val="9"/>
        <color theme="1"/>
        <rFont val="Calibri"/>
      </rPr>
      <t xml:space="preserve">•        Ivideon Counter — инструмент, предоставляющий подробную информацию о посещаемости вашего торгового объекта;
•        Хранение в облаке статистики проходов за последние 3 года;
•        </t>
    </r>
    <r>
      <rPr>
        <b/>
        <sz val="9"/>
        <color theme="1"/>
        <rFont val="Calibri"/>
      </rPr>
      <t>10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</si>
  <si>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Footfall Online</t>
  </si>
  <si>
    <t>•        Ivideon Footfall — инструмент, предоставляющий подробную информацию о проходящих мимо и конверсии проходящих в посетителей;
•        Хранение в облаке статистики проходов за последние 3 года;
•        Без записи видеоархива в облако;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</si>
  <si>
    <t>Footfall 10</t>
  </si>
  <si>
    <r>
      <rPr>
        <sz val="9"/>
        <color theme="1"/>
        <rFont val="Calibri"/>
      </rPr>
      <t xml:space="preserve">•        Ivideon Footfall — инструмент, предоставляющий подробную информацию о проходящих мимо и конверсии проходящих в посетителей;
•        Хранение в облаке статистики проходов за последние 3 года;
•        </t>
    </r>
    <r>
      <rPr>
        <b/>
        <sz val="9"/>
        <color theme="1"/>
        <rFont val="Calibri"/>
      </rPr>
      <t>10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</si>
  <si>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3D счётчик посетителей</t>
  </si>
  <si>
    <t>3D Counter</t>
  </si>
  <si>
    <t>•        Для специальных камер-стереосчётчиков
•        Хранение в облаке статистики проходов за последние 3 года;
•        Без записи видеоархива в облако;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</si>
  <si>
    <t>3D Counter 10</t>
  </si>
  <si>
    <r>
      <rPr>
        <sz val="9"/>
        <color theme="1"/>
        <rFont val="Calibri"/>
      </rPr>
      <t xml:space="preserve">•        Для специальных камер-стереосчётчиков
•        Хранение в облаке статистики проходов за последние 3 года;
•        </t>
    </r>
    <r>
      <rPr>
        <b/>
        <sz val="9"/>
        <color theme="1"/>
        <rFont val="Calibri"/>
      </rPr>
      <t>10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</si>
  <si>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Ivideon Люди (детекция очередей)</t>
  </si>
  <si>
    <t>Ivideon People</t>
  </si>
  <si>
    <t>•        Ivideon People – интеллектуальный сервис обнаружения очередей и скоплений людей в поле зрения ваших камер;
•        Без записи видеоархива в облако;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</si>
  <si>
    <t>Ivideon People 10</t>
  </si>
  <si>
    <r>
      <rPr>
        <sz val="9"/>
        <color theme="1"/>
        <rFont val="Calibri"/>
      </rPr>
      <t xml:space="preserve">•        Ivideon People – интеллектуальный сервис обнаружения очередей и скоплений людей в поле зрения ваших камер;
•        </t>
    </r>
    <r>
      <rPr>
        <b/>
        <sz val="9"/>
        <color theme="1"/>
        <rFont val="Calibri"/>
      </rPr>
      <t>10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</si>
  <si>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Ivideon People 30</t>
  </si>
  <si>
    <r>
      <rPr>
        <sz val="9"/>
        <color theme="1"/>
        <rFont val="Calibri"/>
      </rPr>
      <t xml:space="preserve">•        Ivideon People – интеллектуальный сервис обнаружения очередей и скоплений людей в поле зрения ваших камер;
•        </t>
    </r>
    <r>
      <rPr>
        <b/>
        <sz val="9"/>
        <color theme="1"/>
        <rFont val="Calibri"/>
      </rPr>
      <t>30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</si>
  <si>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Тепловые карты</t>
  </si>
  <si>
    <t>Heat Maps Online</t>
  </si>
  <si>
    <t>•        Ivideon Heat Maps – интеллектуальный сервис позволяющий анализировать движение в кадре, выделив зоны с интенсивным движением;
•        Без записи видеоархива в облако;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</si>
  <si>
    <t>Heat Maps 10</t>
  </si>
  <si>
    <r>
      <rPr>
        <sz val="9"/>
        <color theme="1"/>
        <rFont val="Calibri"/>
      </rPr>
      <t xml:space="preserve">•        Ivideon Heat Maps – интеллектуальный сервис позволяющий анализировать движение в кадре, выделив зоны с интенсивным движением;
•        </t>
    </r>
    <r>
      <rPr>
        <b/>
        <sz val="9"/>
        <color theme="1"/>
        <rFont val="Calibri"/>
      </rPr>
      <t>10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</si>
  <si>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Таймлапс</t>
  </si>
  <si>
    <t>Timelapse 14</t>
  </si>
  <si>
    <r>
      <rPr>
        <sz val="9"/>
        <color theme="1"/>
        <rFont val="Calibri"/>
      </rPr>
      <t xml:space="preserve">•        Ivideon TimeLapse - сервис создания видеороликов по сохраненным кадрам.
•        Разрешение: </t>
    </r>
    <r>
      <rPr>
        <b/>
        <sz val="9"/>
        <color theme="1"/>
        <rFont val="Calibri"/>
      </rPr>
      <t>до 4K;</t>
    </r>
    <r>
      <rPr>
        <sz val="9"/>
        <color theme="1"/>
        <rFont val="Calibri"/>
      </rPr>
      <t xml:space="preserve"> Продолжительность: </t>
    </r>
    <r>
      <rPr>
        <b/>
        <sz val="9"/>
        <color theme="1"/>
        <rFont val="Calibri"/>
      </rPr>
      <t>до 15 мину</t>
    </r>
    <r>
      <rPr>
        <sz val="9"/>
        <color theme="1"/>
        <rFont val="Calibri"/>
      </rPr>
      <t xml:space="preserve">т; Период: </t>
    </r>
    <r>
      <rPr>
        <b/>
        <sz val="9"/>
        <color theme="1"/>
        <rFont val="Calibri"/>
      </rPr>
      <t>до 1 года</t>
    </r>
    <r>
      <rPr>
        <sz val="9"/>
        <color theme="1"/>
        <rFont val="Calibri"/>
      </rPr>
      <t xml:space="preserve">
•        </t>
    </r>
    <r>
      <rPr>
        <b/>
        <sz val="9"/>
        <color theme="1"/>
        <rFont val="Calibri"/>
      </rPr>
      <t>14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</si>
  <si>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Детекция дыма и огня</t>
  </si>
  <si>
    <t>Fire Detection Online</t>
  </si>
  <si>
    <t>•        Ivideon Smoke/Fire detescion - интеллектуальный сервис детекции дыма и огня в кадре;
•        Без записи видеоархива в облако;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</si>
  <si>
    <t>Fire Detection 10</t>
  </si>
  <si>
    <r>
      <rPr>
        <sz val="9"/>
        <color theme="1"/>
        <rFont val="Calibri"/>
      </rPr>
      <t xml:space="preserve">•        Ivideon Smoke/Fire detescion - интеллектуальный сервис детекции дыма и огня в кадре;
•        </t>
    </r>
    <r>
      <rPr>
        <b/>
        <sz val="9"/>
        <color theme="1"/>
        <rFont val="Calibri"/>
      </rPr>
      <t>10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        Локальный видеоархив без ограничений на просмотр;
•        Экспорт неограниченного числа клипов, длина клипа до 8 часов;
•        Хранение экспортированных клипов в течение 90 дней;
•        Уведомления о движении, звуке и статусе камеры;
•        Передача прав доступа без ограничений по количеству;
•        Возможность публичной трансляции.</t>
    </r>
  </si>
  <si>
    <t>Аддоны (дополнительные сервисы к основному тарифу)</t>
  </si>
  <si>
    <t>ЕЦХД</t>
  </si>
  <si>
    <t>Трансляция видеопотока и видеоархива в ЕЦХД</t>
  </si>
  <si>
    <t>1 месяц (хранение кадров 3 дня)</t>
  </si>
  <si>
    <t>Таймлапс (Timelapse) — это видеоролик, показывающий долгий промежуток времени в коротком видео. Таймлапс монтируется из множества снимков, снятых с определённым интервалом (от нескольких минут до часов). В результате получается ускоренное видео, в котором долгие события происходят очень быстро. Время хранения кадров зависит от выбранной опции.</t>
  </si>
  <si>
    <t>3 месяца (хранение кадров 3 дня)</t>
  </si>
  <si>
    <t>1 год (хранение кадров 3 дня)</t>
  </si>
  <si>
    <t>1 месяц (хранение кадров 14 дней)</t>
  </si>
  <si>
    <t>3 месяца (хранение кадров 14 дней)</t>
  </si>
  <si>
    <t>1 год (хранение кадров 14 дней)</t>
  </si>
  <si>
    <t>1 месяц (хранение кадров 30 дней)</t>
  </si>
  <si>
    <t>3 месяца (хранение кадров 30 дней)</t>
  </si>
  <si>
    <t>1 год (хранение кадров 30 дней)</t>
  </si>
  <si>
    <t>1 месяц (хранение кадров 90 дней)</t>
  </si>
  <si>
    <t>3 месяца (хранение кадров 90 дней)</t>
  </si>
  <si>
    <t>1 год (хранение кадров 90 дней)</t>
  </si>
  <si>
    <t>1 месяц (хранение кадров 365 дней)</t>
  </si>
  <si>
    <t>3 месяца (хранение кадров 365 дней)</t>
  </si>
  <si>
    <t>1 год (хранение кадров 365 дней)</t>
  </si>
  <si>
    <t>Сетевые коммутаторы</t>
  </si>
  <si>
    <t>NBLS-0604Q</t>
  </si>
  <si>
    <t>Сетевой коммутатор</t>
  </si>
  <si>
    <t>NBLS-0604Q - 4-портовый неуправляемый PoE коммутатор. Имеет на борту 4 порта PoE 10/100Мбит/с и 2 Uplink порта 100 Мбит/с, а также имеет функцию Extend Mode для проброса Ethernet до 150 метров</t>
  </si>
  <si>
    <t>NBLS-1008P</t>
  </si>
  <si>
    <t>NBLS-1008P - 8-портовый неуправляемый PoE коммутатор. Имеет на борту 8 портов PoE 10/100Мбит/с и 2 Uplink порта 100 Мбит/с, а также имеет функцию Extend Mode для проброса Ethernet до 250 метров</t>
  </si>
  <si>
    <t>NBLS-1008N</t>
  </si>
  <si>
    <t>NBLS-1008N - 8-портовый неуправляемый PoE коммутатор. Имеет на борту 8 портов PoE 10/100Мбит/с и 2 Uplink порта 100 Мбит/с, а также имеет функцию Extend Mode для проброса Ethernet до 150 метров</t>
  </si>
  <si>
    <t>LTE модемы</t>
  </si>
  <si>
    <t>Nobelic ZLT P11S</t>
  </si>
  <si>
    <t>Мультифункциональный роутер</t>
  </si>
  <si>
    <t>Nobelic ZLT P11S - Мультифункциональный роутер ZLT P11S состоящий: из GSM-антенны(ODU) со слотом для симкарты и с питанием по PoE и Wi-Fi-роутера(IDU) с поддержкой 1 порта PoE стандарта 802.3af и 2 LAN портами RJ45 10/100 Мбит/с. Многофункциональное устройство рассчитано на работу в сети LTE и поддерживает передачу данных и SMS-сообщений(опционально), имеет беспроводной протокол связи Wi-Fi (IEEE 802.11b/g/n) 2.4 Гц. с радиусом действия 50м., питание ZLT P11S: AC 100-240В / DC 15В(7Вт); Температура работы антенны-роутера: -20…+55 °C, Пылевлагозащищенность: IP65; Материал антенны и роутера:пластик. Габариты Антенны(ODU):132 x 180 x 48 мм / вес 750 г., габариты роутера(IDU):125 x 27 x 93 мм./ вес:125г.; Общий вес с коробкой: 1000 гр.; Гарантия: 1 год.</t>
  </si>
  <si>
    <t>Аксессуары</t>
  </si>
  <si>
    <t>NBLP-12/1</t>
  </si>
  <si>
    <t>Блок питания</t>
  </si>
  <si>
    <t>NBLP-12/1 - Источник питания. Ввод: AC 100–240 В, 50/60 Гц, 0,5 А. Световой индикатор работы. Вывод: DC 12 В (+7%, -3%), 1 А (±2%). Защита от перегрузки по току и перенапряжения. Диапазон рабочих температур варьируется от -30 до +70 градусов. Вес 150 г. Габаритные размеры: 84 мм × 41 мм × 26 мм; Вес брутто 120г, вес нетто 100г, объем 0,000450м3; Гарантия 12 месяцев</t>
  </si>
  <si>
    <t>NBLP-12/3</t>
  </si>
  <si>
    <t>NBLP-12/3 -Источник питания. Ввод: AC 100–240 В, 50/60 Гц, 0,5 А. Световой индикатор работы. Вывод: DC 12 В (+7%, -3%), 3 А (±2%). Защита от перегрузки по току и перенапряжения. Диапазон рабочих температур варьируется от -30 до +70 градусов. Вес 150 г. Габаритные размеры: 84 мм × 41 мм × 26 мм;  Вес брутто 160г, вес нетто 160г, объем 0,000952м3; Гарантия 12 месяцев</t>
  </si>
  <si>
    <t>NBLP-151</t>
  </si>
  <si>
    <t>PoE инжектор</t>
  </si>
  <si>
    <t>NBLP-151 - Инжектор PoE для подачи питания на оконечные сетевые устройства с потребляемой мощьностью до 15Вт, поддерживающих стандарт IEEE 802.3af; вх: 100—240В AC, 50/60 Гц, вых: 48В DC 0,5A; Автоматическая адаптация 10/100M, работа с Ethernet кабелем категории 5е или выше; Рабочая температору от 0°C до +40°C;Вес брутто 120г, вес нетто 100г, объем 0,000450м3; Гарантия 12 месяцев</t>
  </si>
  <si>
    <t>NBLB-A139</t>
  </si>
  <si>
    <t>Монтажная коробка</t>
  </si>
  <si>
    <t>NBLB-A139 - Монтажная коробка для камер NBLC-2x20F-MSD, материал алюминий, размеры: Φ108мм x 28.5мм, вес: 0.16кг Гарантия 12 месяцев</t>
  </si>
  <si>
    <t>NBLB-A111</t>
  </si>
  <si>
    <t>Адаптер</t>
  </si>
  <si>
    <t>NBLB-A111 - Переходной адаптер для камеры NBLC-4225Z-ASD
Материал: алюминий. Вес брутто 180г, вес нетто 160г, объем 0,000999м3; Гарантия 12 месяцев</t>
  </si>
  <si>
    <t>NBLB-B300C</t>
  </si>
  <si>
    <t>Кронштейн</t>
  </si>
  <si>
    <t>NBLB-B300C - Кронштейн потолочный для камеры NBLC-4225Z-ASD
Материал: Алюминий+поликарбонат
Особенности: длина 233.5 мм; Вес брутто 880г, вес нетто 780г, объем 0,004556м3; Гарантия 12 месяцев</t>
  </si>
  <si>
    <t>NBLB-JB05-A-IN</t>
  </si>
  <si>
    <t>NBLB-JB05-A-IN - Монтажная коробка для цилиндрических камер Ivideon Bullet IB12 
Материал: Алюминиевый сплав
Защита: IP67. вес нетто 200г Гарантия 12 месяцев</t>
  </si>
  <si>
    <t>NBLB-WM03-D-IN</t>
  </si>
  <si>
    <t>Адаптер на столб</t>
  </si>
  <si>
    <t>NBLB-WM03-D-IN - Кронштейн настенный для купольных камер Ivideon Dome ID12-E, Материал: алюминиевый сплав. 
Температура эксплуатации -40°C...+60°C. Вес 520 грамм.</t>
  </si>
  <si>
    <t xml:space="preserve">Количество проверок в месяц </t>
  </si>
  <si>
    <t xml:space="preserve"> Скидка</t>
  </si>
  <si>
    <t>Цифровой тайный покупатель</t>
  </si>
  <si>
    <t xml:space="preserve">Цифровой тайный покупатель </t>
  </si>
  <si>
    <t>10 проверок</t>
  </si>
  <si>
    <t>согласовывается индивидуально</t>
  </si>
  <si>
    <t xml:space="preserve">1 проверка на 1 точку (до 9 камер) по Чек-Листу содержит:
Регламент работы и внешний вид сотрудника
Чистота и порядок в локации
Анализ обслуживания клиента (диалог до 10 мин) </t>
  </si>
  <si>
    <t>30 проверок</t>
  </si>
  <si>
    <t>100 проверок</t>
  </si>
  <si>
    <t xml:space="preserve">Модуль контроля дисциплины </t>
  </si>
  <si>
    <t>Модуль контроля дисциплины (аддон, подключается к текущему тарифу)</t>
  </si>
  <si>
    <t>нет ограничений</t>
  </si>
  <si>
    <t>нет</t>
  </si>
  <si>
    <t xml:space="preserve">Автоматический контроль дисциплины:
Факт и время открытия/закрытия точки;
Количество и длительность перерывов;
Периоды отсутствия сотрудников в рабочей зоне;
Появление очередей в зоне кассы или обслуживания.​
Уведомления в Telegram (опоздания, длительное отсутствие сотрудника в зоне, неотработанные очереди).​
Сводные отчёты: регулярные отчёты по точкам за выбранный период с детализацией по дисциплине и времени работы персонала.​ </t>
  </si>
  <si>
    <t>Модуль контроля дисциплины (лиц.код)</t>
  </si>
  <si>
    <r>
      <rPr>
        <b/>
        <sz val="9"/>
        <color theme="1"/>
        <rFont val="Calibri"/>
      </rPr>
      <t>10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Автоматический контроль дисциплины:
Факт и время открытия/закрытия точки;
Количество и длительность перерывов;
Периоды отсутствия сотрудников в рабочей зоне;
Появление очередей в зоне кассы или обслуживания.​
Уведомления в Telegram (опоздания, длительное отсутствие сотрудника в зоне, неотработанные очереди).​
Сводные отчёты: регулярные отчёты по точкам за выбранный период с детализацией по дисциплине и времени работы персонала.​ </t>
    </r>
  </si>
  <si>
    <r>
      <rPr>
        <b/>
        <sz val="9"/>
        <color theme="1"/>
        <rFont val="Calibri"/>
      </rPr>
      <t>30 дней</t>
    </r>
    <r>
      <rPr>
        <sz val="9"/>
        <color theme="1"/>
        <rFont val="Calibri"/>
      </rPr>
      <t xml:space="preserve"> хранения видеоархива в облаке: постоянная запись, запись по датчикам и детекторам, отложенная запись, запись по расписанию.
Автоматический контроль дисциплины:
Факт и время открытия/закрытия точки;
Количество и длительность перерывов;
Периоды отсутствия сотрудников в рабочей зоне;
Появление очередей в зоне кассы или обслуживания.​
Уведомления в Telegram (опоздания, длительное отсутствие сотрудника в зоне, неотработанные очереди).​
Сводные отчёты: регулярные отчёты по точкам за выбранный период с детализацией по дисциплине и времени работы персонала.​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</si>
</sst>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
  </numFmts>
  <fonts count="41" x14ac:knownFonts="1">
    <font>
      <sz val="11"/>
      <color theme="1"/>
      <name val="Calibri"/>
      <scheme val="minor"/>
    </font>
    <font>
      <b/>
      <sz val="12"/>
      <color rgb="FFFFFFFF"/>
      <name val="Arial"/>
    </font>
    <font>
      <b/>
      <sz val="12"/>
      <color theme="0"/>
      <name val="Arial"/>
    </font>
    <font>
      <sz val="12"/>
      <color rgb="FFFFFFFF"/>
      <name val="Arial"/>
    </font>
    <font>
      <sz val="12"/>
      <color theme="0"/>
      <name val="Arial"/>
    </font>
    <font>
      <b/>
      <sz val="12"/>
      <color rgb="FF000000"/>
      <name val="Arial"/>
    </font>
    <font>
      <sz val="12"/>
      <color rgb="FF000000"/>
      <name val="Arial"/>
    </font>
    <font>
      <b/>
      <sz val="11"/>
      <color rgb="FF0563C1"/>
      <name val="Calibri"/>
    </font>
    <font>
      <sz val="11"/>
      <color theme="1"/>
      <name val="Calibri"/>
    </font>
    <font>
      <sz val="11"/>
      <color rgb="FF000000"/>
      <name val="Calibri"/>
    </font>
    <font>
      <b/>
      <sz val="11"/>
      <color theme="1"/>
      <name val="Calibri"/>
    </font>
    <font>
      <b/>
      <sz val="11"/>
      <color rgb="FF9900FF"/>
      <name val="Calibri"/>
    </font>
    <font>
      <b/>
      <u/>
      <sz val="11"/>
      <color rgb="FF0563C1"/>
      <name val="Calibri"/>
    </font>
    <font>
      <b/>
      <u/>
      <sz val="11"/>
      <color rgb="FF0000FF"/>
      <name val="Calibri"/>
    </font>
    <font>
      <b/>
      <sz val="11"/>
      <color rgb="FF000000"/>
      <name val="Calibri"/>
    </font>
    <font>
      <b/>
      <sz val="11"/>
      <color rgb="FFFFFFFF"/>
      <name val="Calibri"/>
    </font>
    <font>
      <b/>
      <u/>
      <sz val="11"/>
      <color rgb="FF0563C1"/>
      <name val="Calibri"/>
    </font>
    <font>
      <sz val="11"/>
      <color rgb="FF000000"/>
      <name val="Arial"/>
    </font>
    <font>
      <i/>
      <sz val="11"/>
      <color theme="1"/>
      <name val="Calibri"/>
    </font>
    <font>
      <b/>
      <sz val="11"/>
      <color rgb="FFFF0000"/>
      <name val="Calibri"/>
    </font>
    <font>
      <sz val="14"/>
      <color rgb="FF000000"/>
      <name val="Calibri"/>
    </font>
    <font>
      <sz val="12"/>
      <color theme="1"/>
      <name val="Arial"/>
    </font>
    <font>
      <b/>
      <sz val="12"/>
      <color theme="1"/>
      <name val="Arial"/>
    </font>
    <font>
      <sz val="11"/>
      <color rgb="FFFF0000"/>
      <name val="Calibri"/>
    </font>
    <font>
      <b/>
      <sz val="11"/>
      <color rgb="FFFFFFFF"/>
      <name val="Arial"/>
    </font>
    <font>
      <b/>
      <sz val="11"/>
      <color theme="0"/>
      <name val="Arial"/>
    </font>
    <font>
      <sz val="11"/>
      <color theme="0"/>
      <name val="Arial"/>
    </font>
    <font>
      <b/>
      <sz val="11"/>
      <color rgb="FF000000"/>
      <name val="Arial"/>
    </font>
    <font>
      <b/>
      <u/>
      <sz val="11"/>
      <color rgb="FF0563C1"/>
      <name val="Arial"/>
    </font>
    <font>
      <sz val="11"/>
      <color theme="1"/>
      <name val="Arial"/>
    </font>
    <font>
      <sz val="11"/>
      <color rgb="FFFFFFFF"/>
      <name val="Arial"/>
    </font>
    <font>
      <b/>
      <sz val="11"/>
      <color theme="1"/>
      <name val="Arial"/>
    </font>
    <font>
      <b/>
      <u/>
      <sz val="11"/>
      <color rgb="FF0563C1"/>
      <name val="Arial"/>
    </font>
    <font>
      <u/>
      <sz val="11"/>
      <color theme="1"/>
      <name val="Arial"/>
    </font>
    <font>
      <sz val="11"/>
      <name val="Calibri"/>
    </font>
    <font>
      <sz val="9"/>
      <color theme="1"/>
      <name val="Calibri"/>
    </font>
    <font>
      <sz val="8"/>
      <color theme="1"/>
      <name val="Calibri"/>
    </font>
    <font>
      <sz val="11"/>
      <color rgb="FFFF0000"/>
      <name val="Arial"/>
    </font>
    <font>
      <u/>
      <sz val="11"/>
      <color rgb="FF1155CC"/>
      <name val="Arial"/>
    </font>
    <font>
      <b/>
      <sz val="9"/>
      <color theme="1"/>
      <name val="Calibri"/>
    </font>
    <font>
      <b/>
      <sz val="8"/>
      <color theme="1"/>
      <name val="Calibri"/>
    </font>
  </fonts>
  <fills count="11">
    <fill>
      <patternFill patternType="none"/>
    </fill>
    <fill>
      <patternFill patternType="gray125"/>
    </fill>
    <fill>
      <patternFill patternType="solid">
        <fgColor rgb="FF0095FF"/>
        <bgColor rgb="FF0095FF"/>
      </patternFill>
    </fill>
    <fill>
      <patternFill patternType="solid">
        <fgColor rgb="FF000000"/>
        <bgColor rgb="FF000000"/>
      </patternFill>
    </fill>
    <fill>
      <patternFill patternType="solid">
        <fgColor rgb="FFEDF1F6"/>
        <bgColor rgb="FFEDF1F6"/>
      </patternFill>
    </fill>
    <fill>
      <patternFill patternType="solid">
        <fgColor rgb="FFFFFFFF"/>
        <bgColor rgb="FFFFFFFF"/>
      </patternFill>
    </fill>
    <fill>
      <patternFill patternType="solid">
        <fgColor rgb="FFFFFF00"/>
        <bgColor rgb="FFFFFF00"/>
      </patternFill>
    </fill>
    <fill>
      <patternFill patternType="solid">
        <fgColor rgb="FFFF0000"/>
        <bgColor rgb="FFFF0000"/>
      </patternFill>
    </fill>
    <fill>
      <patternFill patternType="solid">
        <fgColor rgb="FF00B050"/>
        <bgColor rgb="FF00B050"/>
      </patternFill>
    </fill>
    <fill>
      <patternFill patternType="solid">
        <fgColor rgb="FF001D32"/>
        <bgColor rgb="FF001D32"/>
      </patternFill>
    </fill>
    <fill>
      <patternFill patternType="solid">
        <fgColor rgb="FFEFEFEF"/>
        <bgColor rgb="FFEFEFEF"/>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3">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 fillId="3" borderId="1" xfId="0" applyFont="1" applyFill="1" applyBorder="1" applyAlignment="1">
      <alignment horizontal="center" vertical="center"/>
    </xf>
    <xf numFmtId="9" fontId="1"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8" fillId="0" borderId="1" xfId="0" applyFont="1" applyBorder="1" applyAlignment="1">
      <alignment horizontal="center" vertical="center"/>
    </xf>
    <xf numFmtId="164" fontId="9" fillId="0" borderId="1" xfId="0" applyNumberFormat="1" applyFont="1" applyBorder="1" applyAlignment="1">
      <alignment horizontal="center" vertical="center"/>
    </xf>
    <xf numFmtId="164" fontId="10" fillId="0" borderId="2"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164" fontId="9" fillId="5" borderId="1"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5" borderId="3" xfId="0" applyFont="1" applyFill="1" applyBorder="1" applyAlignment="1">
      <alignment horizontal="center" vertical="center" wrapText="1"/>
    </xf>
    <xf numFmtId="164" fontId="8" fillId="0" borderId="2" xfId="0" applyNumberFormat="1" applyFont="1" applyBorder="1" applyAlignment="1">
      <alignment horizontal="center" vertical="center"/>
    </xf>
    <xf numFmtId="0" fontId="9" fillId="0" borderId="1" xfId="0" applyFont="1" applyBorder="1" applyAlignment="1">
      <alignment horizontal="center" vertical="center" wrapText="1"/>
    </xf>
    <xf numFmtId="164" fontId="9" fillId="0" borderId="2" xfId="0" applyNumberFormat="1" applyFont="1" applyBorder="1" applyAlignment="1">
      <alignment horizontal="center" vertical="center"/>
    </xf>
    <xf numFmtId="164" fontId="10" fillId="0" borderId="2" xfId="0" applyNumberFormat="1" applyFont="1" applyBorder="1" applyAlignment="1">
      <alignment vertical="center"/>
    </xf>
    <xf numFmtId="0" fontId="2" fillId="2" borderId="1" xfId="0" applyFont="1" applyFill="1" applyBorder="1" applyAlignment="1">
      <alignment horizontal="center" vertical="center"/>
    </xf>
    <xf numFmtId="0" fontId="12"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8" fillId="5" borderId="3" xfId="0" applyFont="1" applyFill="1" applyBorder="1" applyAlignment="1">
      <alignment horizontal="center" wrapText="1"/>
    </xf>
    <xf numFmtId="164" fontId="8" fillId="5" borderId="2" xfId="0" applyNumberFormat="1" applyFont="1" applyFill="1" applyBorder="1" applyAlignment="1">
      <alignment horizontal="center" vertical="center"/>
    </xf>
    <xf numFmtId="164" fontId="14" fillId="6" borderId="1" xfId="0" applyNumberFormat="1" applyFont="1" applyFill="1" applyBorder="1" applyAlignment="1">
      <alignment horizontal="center" vertical="center" wrapText="1"/>
    </xf>
    <xf numFmtId="164" fontId="8" fillId="5" borderId="4" xfId="0" applyNumberFormat="1" applyFont="1" applyFill="1" applyBorder="1" applyAlignment="1">
      <alignment horizontal="center" vertical="center"/>
    </xf>
    <xf numFmtId="164" fontId="15" fillId="7"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0" fontId="8" fillId="5" borderId="1" xfId="0" applyFont="1" applyFill="1" applyBorder="1" applyAlignment="1">
      <alignment vertical="center" wrapText="1"/>
    </xf>
    <xf numFmtId="164" fontId="15" fillId="8" borderId="1" xfId="0" applyNumberFormat="1" applyFont="1" applyFill="1" applyBorder="1" applyAlignment="1">
      <alignment horizontal="center" vertical="center" wrapText="1"/>
    </xf>
    <xf numFmtId="0" fontId="17" fillId="5" borderId="5" xfId="0" applyFont="1" applyFill="1" applyBorder="1"/>
    <xf numFmtId="0" fontId="8" fillId="5" borderId="1" xfId="0" applyFont="1" applyFill="1" applyBorder="1" applyAlignment="1">
      <alignment horizontal="center" vertical="top" wrapText="1"/>
    </xf>
    <xf numFmtId="0" fontId="9" fillId="5" borderId="1" xfId="0" applyFont="1" applyFill="1" applyBorder="1" applyAlignment="1">
      <alignment horizontal="center" wrapText="1"/>
    </xf>
    <xf numFmtId="0" fontId="18" fillId="0" borderId="1" xfId="0" applyFont="1" applyBorder="1" applyAlignment="1">
      <alignment horizontal="center" vertical="center"/>
    </xf>
    <xf numFmtId="164" fontId="15" fillId="0" borderId="1" xfId="0" applyNumberFormat="1" applyFont="1" applyBorder="1" applyAlignment="1">
      <alignment horizontal="center" vertical="center" wrapText="1"/>
    </xf>
    <xf numFmtId="0" fontId="8" fillId="0" borderId="1" xfId="0" applyFont="1" applyBorder="1"/>
    <xf numFmtId="164" fontId="8" fillId="0" borderId="1" xfId="0" applyNumberFormat="1" applyFont="1" applyBorder="1" applyAlignment="1">
      <alignment horizontal="center" vertical="center"/>
    </xf>
    <xf numFmtId="164" fontId="19" fillId="0" borderId="2" xfId="0" applyNumberFormat="1" applyFont="1" applyBorder="1" applyAlignment="1">
      <alignment horizontal="center" vertical="center" wrapText="1"/>
    </xf>
    <xf numFmtId="0" fontId="20" fillId="5" borderId="1" xfId="0" applyFont="1" applyFill="1" applyBorder="1" applyAlignment="1">
      <alignment horizontal="center"/>
    </xf>
    <xf numFmtId="0" fontId="20" fillId="5" borderId="5" xfId="0" applyFont="1" applyFill="1" applyBorder="1" applyAlignment="1">
      <alignment horizontal="center"/>
    </xf>
    <xf numFmtId="0" fontId="9" fillId="0" borderId="1" xfId="0" applyFont="1" applyBorder="1" applyAlignment="1">
      <alignment horizontal="center" vertical="center"/>
    </xf>
    <xf numFmtId="164" fontId="8" fillId="0" borderId="2" xfId="0" applyNumberFormat="1" applyFont="1" applyBorder="1" applyAlignment="1">
      <alignment horizontal="center" vertical="center" wrapText="1"/>
    </xf>
    <xf numFmtId="164" fontId="8" fillId="0" borderId="1" xfId="0" applyNumberFormat="1" applyFont="1" applyBorder="1"/>
    <xf numFmtId="164" fontId="8"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xf>
    <xf numFmtId="0" fontId="21" fillId="3" borderId="4" xfId="0" applyFont="1" applyFill="1" applyBorder="1"/>
    <xf numFmtId="0" fontId="1" fillId="3" borderId="4" xfId="0" applyFont="1" applyFill="1" applyBorder="1" applyAlignment="1">
      <alignment horizontal="center"/>
    </xf>
    <xf numFmtId="0" fontId="22" fillId="3" borderId="4" xfId="0" applyFont="1" applyFill="1" applyBorder="1"/>
    <xf numFmtId="0" fontId="21" fillId="3" borderId="4" xfId="0" applyFont="1" applyFill="1" applyBorder="1" applyAlignment="1">
      <alignment wrapText="1"/>
    </xf>
    <xf numFmtId="164" fontId="14"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64" fontId="8" fillId="5" borderId="4" xfId="0" applyNumberFormat="1" applyFont="1" applyFill="1" applyBorder="1" applyAlignment="1">
      <alignment vertical="center"/>
    </xf>
    <xf numFmtId="164" fontId="8" fillId="5" borderId="4" xfId="0" applyNumberFormat="1" applyFont="1" applyFill="1" applyBorder="1" applyAlignment="1">
      <alignment horizontal="center" vertical="center" wrapText="1"/>
    </xf>
    <xf numFmtId="164" fontId="23" fillId="5" borderId="4" xfId="0" applyNumberFormat="1" applyFont="1" applyFill="1" applyBorder="1" applyAlignment="1">
      <alignment horizontal="center" vertical="center" wrapText="1"/>
    </xf>
    <xf numFmtId="0" fontId="1" fillId="9" borderId="1" xfId="0" applyFont="1" applyFill="1" applyBorder="1" applyAlignment="1">
      <alignment horizontal="center" vertical="center"/>
    </xf>
    <xf numFmtId="0" fontId="1" fillId="9" borderId="6" xfId="0" applyFont="1" applyFill="1" applyBorder="1" applyAlignment="1">
      <alignment horizontal="center" vertical="center"/>
    </xf>
    <xf numFmtId="0" fontId="1" fillId="9" borderId="7" xfId="0" applyFont="1" applyFill="1" applyBorder="1" applyAlignment="1">
      <alignment horizontal="center" vertical="center"/>
    </xf>
    <xf numFmtId="164" fontId="1" fillId="9" borderId="7" xfId="0" applyNumberFormat="1" applyFont="1" applyFill="1" applyBorder="1" applyAlignment="1">
      <alignment horizontal="center" vertical="center" wrapText="1"/>
    </xf>
    <xf numFmtId="0" fontId="24" fillId="9" borderId="5" xfId="0" applyFont="1" applyFill="1" applyBorder="1" applyAlignment="1">
      <alignment horizontal="center" vertical="center"/>
    </xf>
    <xf numFmtId="0" fontId="8"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1" fillId="9" borderId="7" xfId="0" applyFont="1" applyFill="1" applyBorder="1" applyAlignment="1">
      <alignment horizontal="center" vertical="center" wrapText="1"/>
    </xf>
    <xf numFmtId="0" fontId="1" fillId="9" borderId="4" xfId="0" applyFont="1" applyFill="1" applyBorder="1" applyAlignment="1">
      <alignment horizontal="center"/>
    </xf>
    <xf numFmtId="0" fontId="25" fillId="9" borderId="1" xfId="0" applyFont="1" applyFill="1" applyBorder="1" applyAlignment="1">
      <alignment horizontal="center" vertical="center"/>
    </xf>
    <xf numFmtId="164" fontId="24" fillId="9" borderId="1" xfId="0" applyNumberFormat="1" applyFont="1" applyFill="1" applyBorder="1" applyAlignment="1">
      <alignment horizontal="center" vertical="center"/>
    </xf>
    <xf numFmtId="164" fontId="25" fillId="9" borderId="1" xfId="0" applyNumberFormat="1" applyFont="1" applyFill="1" applyBorder="1" applyAlignment="1">
      <alignment horizontal="center" vertical="center"/>
    </xf>
    <xf numFmtId="0" fontId="22" fillId="4" borderId="6" xfId="0" applyFont="1" applyFill="1" applyBorder="1" applyAlignment="1">
      <alignment horizontal="center"/>
    </xf>
    <xf numFmtId="0" fontId="27" fillId="4" borderId="1" xfId="0" applyFont="1" applyFill="1" applyBorder="1" applyAlignment="1">
      <alignment horizontal="center" vertical="center"/>
    </xf>
    <xf numFmtId="9" fontId="5" fillId="4" borderId="1" xfId="0" applyNumberFormat="1" applyFont="1" applyFill="1" applyBorder="1" applyAlignment="1">
      <alignment horizontal="center" vertical="center"/>
    </xf>
    <xf numFmtId="164" fontId="27" fillId="4" borderId="1" xfId="0" applyNumberFormat="1" applyFont="1" applyFill="1" applyBorder="1" applyAlignment="1">
      <alignment horizontal="center" vertical="center"/>
    </xf>
    <xf numFmtId="0" fontId="27" fillId="4"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pplyAlignment="1">
      <alignment horizontal="left" vertical="center" wrapText="1"/>
    </xf>
    <xf numFmtId="164" fontId="29" fillId="0" borderId="1" xfId="0" applyNumberFormat="1" applyFont="1" applyBorder="1" applyAlignment="1">
      <alignment horizontal="center" vertical="center"/>
    </xf>
    <xf numFmtId="164" fontId="29" fillId="0" borderId="1" xfId="0" applyNumberFormat="1" applyFont="1" applyBorder="1" applyAlignment="1">
      <alignment horizontal="center" vertical="center" wrapText="1"/>
    </xf>
    <xf numFmtId="164" fontId="29" fillId="0" borderId="8" xfId="0" applyNumberFormat="1" applyFont="1" applyBorder="1" applyAlignment="1">
      <alignment horizontal="center" vertical="center" wrapText="1"/>
    </xf>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1" fillId="9" borderId="6" xfId="0" applyFont="1" applyFill="1" applyBorder="1" applyAlignment="1">
      <alignment horizontal="center"/>
    </xf>
    <xf numFmtId="164" fontId="1" fillId="9" borderId="1" xfId="0" applyNumberFormat="1" applyFont="1" applyFill="1" applyBorder="1" applyAlignment="1">
      <alignment horizontal="center" vertical="center"/>
    </xf>
    <xf numFmtId="164" fontId="2" fillId="9" borderId="1" xfId="0" applyNumberFormat="1" applyFont="1" applyFill="1" applyBorder="1" applyAlignment="1">
      <alignment horizontal="center" vertical="center"/>
    </xf>
    <xf numFmtId="0" fontId="1" fillId="9" borderId="1" xfId="0" applyFont="1" applyFill="1" applyBorder="1" applyAlignment="1">
      <alignment horizontal="center" vertical="center" wrapText="1"/>
    </xf>
    <xf numFmtId="164" fontId="5" fillId="4" borderId="1" xfId="0" applyNumberFormat="1" applyFont="1" applyFill="1" applyBorder="1" applyAlignment="1">
      <alignment horizontal="center" vertical="center"/>
    </xf>
    <xf numFmtId="0" fontId="29" fillId="5" borderId="1" xfId="0" applyFont="1" applyFill="1" applyBorder="1" applyAlignment="1">
      <alignment horizontal="center" vertical="center" wrapText="1"/>
    </xf>
    <xf numFmtId="0" fontId="29" fillId="5" borderId="1" xfId="0" applyFont="1" applyFill="1" applyBorder="1" applyAlignment="1">
      <alignment horizontal="center" vertical="center"/>
    </xf>
    <xf numFmtId="0" fontId="29" fillId="5" borderId="1" xfId="0" applyFont="1" applyFill="1" applyBorder="1" applyAlignment="1">
      <alignment horizontal="left" vertical="center" wrapText="1"/>
    </xf>
    <xf numFmtId="0" fontId="30" fillId="5" borderId="8" xfId="0" applyFont="1" applyFill="1" applyBorder="1" applyAlignment="1">
      <alignment horizontal="center" vertical="center" wrapText="1"/>
    </xf>
    <xf numFmtId="0" fontId="5" fillId="4" borderId="6" xfId="0" applyFont="1" applyFill="1" applyBorder="1" applyAlignment="1">
      <alignment horizontal="center" vertical="center"/>
    </xf>
    <xf numFmtId="0" fontId="27" fillId="4" borderId="6" xfId="0" applyFont="1" applyFill="1" applyBorder="1" applyAlignment="1">
      <alignment horizontal="center" vertical="center"/>
    </xf>
    <xf numFmtId="164" fontId="29" fillId="5" borderId="1" xfId="0" applyNumberFormat="1" applyFont="1" applyFill="1" applyBorder="1" applyAlignment="1">
      <alignment horizontal="center" vertical="center"/>
    </xf>
    <xf numFmtId="164" fontId="1" fillId="9" borderId="7" xfId="0" applyNumberFormat="1" applyFont="1" applyFill="1" applyBorder="1" applyAlignment="1">
      <alignment horizontal="center" vertical="center"/>
    </xf>
    <xf numFmtId="0" fontId="31" fillId="0" borderId="1" xfId="0" applyFont="1" applyBorder="1" applyAlignment="1">
      <alignment horizontal="center" vertical="center"/>
    </xf>
    <xf numFmtId="0" fontId="29" fillId="0" borderId="8" xfId="0" applyFont="1" applyBorder="1"/>
    <xf numFmtId="0" fontId="31" fillId="5" borderId="1" xfId="0" applyFont="1" applyFill="1" applyBorder="1" applyAlignment="1">
      <alignment horizontal="center" vertical="center"/>
    </xf>
    <xf numFmtId="0" fontId="29" fillId="5" borderId="10" xfId="0" applyFont="1" applyFill="1" applyBorder="1" applyAlignment="1">
      <alignment horizontal="center" vertical="center" wrapText="1"/>
    </xf>
    <xf numFmtId="0" fontId="29" fillId="0" borderId="11"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wrapText="1"/>
    </xf>
    <xf numFmtId="0" fontId="6" fillId="0" borderId="1" xfId="0" applyFont="1" applyBorder="1" applyAlignment="1">
      <alignment horizontal="center" vertical="center"/>
    </xf>
    <xf numFmtId="0" fontId="27" fillId="5" borderId="6" xfId="0" applyFont="1" applyFill="1" applyBorder="1" applyAlignment="1">
      <alignment horizontal="left" vertical="center" wrapText="1"/>
    </xf>
    <xf numFmtId="9" fontId="5" fillId="4" borderId="1" xfId="0" applyNumberFormat="1" applyFont="1" applyFill="1" applyBorder="1" applyAlignment="1">
      <alignment horizontal="center" vertical="center" wrapText="1"/>
    </xf>
    <xf numFmtId="9" fontId="5" fillId="4" borderId="6" xfId="0" applyNumberFormat="1" applyFont="1" applyFill="1" applyBorder="1" applyAlignment="1">
      <alignment horizontal="center" vertical="center"/>
    </xf>
    <xf numFmtId="0" fontId="29" fillId="0" borderId="1" xfId="0" applyFont="1" applyBorder="1" applyAlignment="1">
      <alignment horizontal="center"/>
    </xf>
    <xf numFmtId="0" fontId="31" fillId="5" borderId="1" xfId="0" applyFont="1" applyFill="1" applyBorder="1" applyAlignment="1">
      <alignment horizontal="center" vertical="center" wrapText="1"/>
    </xf>
    <xf numFmtId="9" fontId="29" fillId="5" borderId="1" xfId="0" applyNumberFormat="1" applyFont="1" applyFill="1" applyBorder="1" applyAlignment="1">
      <alignment horizontal="center" vertical="center" wrapText="1"/>
    </xf>
    <xf numFmtId="9" fontId="29" fillId="0" borderId="1" xfId="0" applyNumberFormat="1" applyFont="1" applyBorder="1" applyAlignment="1">
      <alignment horizontal="center" vertical="center"/>
    </xf>
    <xf numFmtId="9" fontId="8" fillId="0" borderId="1" xfId="0" applyNumberFormat="1" applyFont="1" applyBorder="1" applyAlignment="1">
      <alignment vertical="center"/>
    </xf>
    <xf numFmtId="0" fontId="29" fillId="0" borderId="1" xfId="0" applyFont="1" applyBorder="1" applyAlignment="1">
      <alignment vertical="center" wrapText="1"/>
    </xf>
    <xf numFmtId="9" fontId="8" fillId="0" borderId="8" xfId="0" applyNumberFormat="1" applyFont="1" applyBorder="1" applyAlignment="1">
      <alignment vertical="center"/>
    </xf>
    <xf numFmtId="164" fontId="33" fillId="5" borderId="1" xfId="0" applyNumberFormat="1" applyFont="1" applyFill="1" applyBorder="1" applyAlignment="1">
      <alignment horizontal="left" vertical="center" wrapText="1"/>
    </xf>
    <xf numFmtId="0" fontId="29" fillId="5" borderId="8" xfId="0" applyFont="1" applyFill="1" applyBorder="1" applyAlignment="1">
      <alignment horizontal="center" vertical="center" wrapText="1"/>
    </xf>
    <xf numFmtId="164" fontId="29" fillId="5" borderId="1" xfId="0" applyNumberFormat="1" applyFont="1" applyFill="1" applyBorder="1" applyAlignment="1">
      <alignment horizontal="left" vertical="center" wrapText="1"/>
    </xf>
    <xf numFmtId="0" fontId="27" fillId="0" borderId="1" xfId="0" applyFont="1" applyBorder="1" applyAlignment="1">
      <alignment horizontal="center" vertical="center" wrapText="1"/>
    </xf>
    <xf numFmtId="0" fontId="1" fillId="2" borderId="4" xfId="0" applyFont="1" applyFill="1" applyBorder="1" applyAlignment="1">
      <alignment horizontal="center" vertical="center" wrapText="1"/>
    </xf>
    <xf numFmtId="0" fontId="8" fillId="0" borderId="15" xfId="0" applyFont="1" applyBorder="1" applyAlignment="1">
      <alignment horizontal="center"/>
    </xf>
    <xf numFmtId="164" fontId="8" fillId="5" borderId="15" xfId="0" applyNumberFormat="1" applyFont="1" applyFill="1" applyBorder="1" applyAlignment="1">
      <alignment horizontal="center"/>
    </xf>
    <xf numFmtId="164" fontId="8" fillId="0" borderId="15" xfId="0" applyNumberFormat="1" applyFont="1" applyBorder="1" applyAlignment="1">
      <alignment horizontal="center"/>
    </xf>
    <xf numFmtId="0" fontId="8" fillId="10" borderId="3" xfId="0" applyFont="1" applyFill="1" applyBorder="1" applyAlignment="1">
      <alignment horizontal="center"/>
    </xf>
    <xf numFmtId="164" fontId="8" fillId="10" borderId="3" xfId="0" applyNumberFormat="1" applyFont="1" applyFill="1" applyBorder="1" applyAlignment="1">
      <alignment horizontal="center"/>
    </xf>
    <xf numFmtId="0" fontId="8" fillId="5" borderId="3" xfId="0" applyFont="1" applyFill="1" applyBorder="1" applyAlignment="1">
      <alignment horizontal="center"/>
    </xf>
    <xf numFmtId="164" fontId="8" fillId="5" borderId="3" xfId="0" applyNumberFormat="1" applyFont="1" applyFill="1" applyBorder="1" applyAlignment="1">
      <alignment horizontal="center"/>
    </xf>
    <xf numFmtId="165" fontId="29" fillId="0" borderId="1" xfId="0" applyNumberFormat="1" applyFont="1" applyBorder="1" applyAlignment="1">
      <alignment horizontal="center"/>
    </xf>
    <xf numFmtId="165" fontId="29" fillId="10" borderId="1" xfId="0" applyNumberFormat="1" applyFont="1" applyFill="1" applyBorder="1" applyAlignment="1">
      <alignment horizontal="center"/>
    </xf>
    <xf numFmtId="0" fontId="25"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24" fillId="3" borderId="1" xfId="0" applyFont="1" applyFill="1" applyBorder="1" applyAlignment="1">
      <alignment horizontal="center" vertical="center"/>
    </xf>
    <xf numFmtId="49" fontId="1" fillId="2" borderId="4" xfId="0" applyNumberFormat="1" applyFont="1" applyFill="1" applyBorder="1" applyAlignment="1">
      <alignment horizontal="center" vertical="center" wrapText="1"/>
    </xf>
    <xf numFmtId="0" fontId="8" fillId="0" borderId="15" xfId="0" applyFont="1" applyBorder="1" applyAlignment="1">
      <alignment horizontal="center" vertical="center"/>
    </xf>
    <xf numFmtId="49" fontId="8" fillId="5" borderId="3" xfId="0" applyNumberFormat="1" applyFont="1" applyFill="1" applyBorder="1" applyAlignment="1">
      <alignment horizontal="center" vertical="center"/>
    </xf>
    <xf numFmtId="164" fontId="8" fillId="5" borderId="15" xfId="0" applyNumberFormat="1" applyFont="1" applyFill="1" applyBorder="1" applyAlignment="1">
      <alignment horizontal="center" vertical="center"/>
    </xf>
    <xf numFmtId="164" fontId="8" fillId="0" borderId="15" xfId="0" applyNumberFormat="1" applyFont="1" applyBorder="1" applyAlignment="1">
      <alignment horizontal="center" vertical="center"/>
    </xf>
    <xf numFmtId="0" fontId="8" fillId="5" borderId="22" xfId="0" applyFont="1" applyFill="1" applyBorder="1" applyAlignment="1">
      <alignment horizontal="center" vertical="center" wrapText="1"/>
    </xf>
    <xf numFmtId="0" fontId="8" fillId="5" borderId="3" xfId="0" applyFont="1" applyFill="1" applyBorder="1" applyAlignment="1">
      <alignment horizontal="center" vertical="center"/>
    </xf>
    <xf numFmtId="164" fontId="8" fillId="5" borderId="3" xfId="0" applyNumberFormat="1" applyFont="1" applyFill="1" applyBorder="1" applyAlignment="1">
      <alignment horizontal="center" vertical="center" wrapText="1"/>
    </xf>
    <xf numFmtId="164" fontId="8" fillId="5" borderId="3" xfId="0" applyNumberFormat="1" applyFont="1" applyFill="1" applyBorder="1" applyAlignment="1">
      <alignment horizontal="center" vertical="center"/>
    </xf>
    <xf numFmtId="0" fontId="35" fillId="5" borderId="3" xfId="0" applyFont="1" applyFill="1" applyBorder="1" applyAlignment="1">
      <alignment vertical="center" wrapText="1"/>
    </xf>
    <xf numFmtId="0" fontId="35" fillId="5" borderId="15" xfId="0" applyFont="1" applyFill="1" applyBorder="1" applyAlignment="1">
      <alignment vertical="center" wrapText="1"/>
    </xf>
    <xf numFmtId="0" fontId="35" fillId="0" borderId="16" xfId="0" applyFont="1" applyBorder="1" applyAlignment="1">
      <alignment horizontal="left" vertical="center" wrapText="1"/>
    </xf>
    <xf numFmtId="0" fontId="34" fillId="0" borderId="16" xfId="0" applyFont="1" applyBorder="1"/>
    <xf numFmtId="0" fontId="34" fillId="0" borderId="15" xfId="0" applyFont="1" applyBorder="1"/>
    <xf numFmtId="0" fontId="36" fillId="10" borderId="19" xfId="0" applyFont="1" applyFill="1" applyBorder="1" applyAlignment="1">
      <alignment horizontal="left" vertical="center" wrapText="1"/>
    </xf>
    <xf numFmtId="0" fontId="34" fillId="0" borderId="20" xfId="0" applyFont="1" applyBorder="1"/>
    <xf numFmtId="0" fontId="34" fillId="0" borderId="21" xfId="0" applyFont="1" applyBorder="1"/>
    <xf numFmtId="0" fontId="8" fillId="0" borderId="14" xfId="0" applyFont="1" applyBorder="1" applyAlignment="1">
      <alignment horizontal="center" vertical="center"/>
    </xf>
    <xf numFmtId="0" fontId="34" fillId="0" borderId="14" xfId="0" applyFont="1" applyBorder="1"/>
    <xf numFmtId="0" fontId="34" fillId="0" borderId="17" xfId="0" applyFont="1" applyBorder="1"/>
    <xf numFmtId="0" fontId="8" fillId="10" borderId="18" xfId="0" applyFont="1" applyFill="1" applyBorder="1" applyAlignment="1">
      <alignment horizontal="center" vertical="center"/>
    </xf>
    <xf numFmtId="0" fontId="1" fillId="3" borderId="12" xfId="0" applyFont="1" applyFill="1" applyBorder="1" applyAlignment="1">
      <alignment horizontal="center"/>
    </xf>
    <xf numFmtId="0" fontId="34" fillId="0" borderId="13" xfId="0" applyFont="1" applyBorder="1"/>
    <xf numFmtId="0" fontId="35" fillId="10" borderId="19" xfId="0" applyFont="1" applyFill="1" applyBorder="1" applyAlignment="1">
      <alignment horizontal="left" vertical="center" wrapText="1"/>
    </xf>
    <xf numFmtId="0" fontId="36" fillId="0" borderId="16" xfId="0" applyFont="1" applyBorder="1" applyAlignment="1">
      <alignment horizontal="left" vertical="center" wrapText="1"/>
    </xf>
    <xf numFmtId="0" fontId="8" fillId="5" borderId="18" xfId="0" applyFont="1" applyFill="1" applyBorder="1" applyAlignment="1">
      <alignment horizontal="center" vertical="center"/>
    </xf>
    <xf numFmtId="0" fontId="1" fillId="3" borderId="12" xfId="0" applyFont="1" applyFill="1" applyBorder="1" applyAlignment="1">
      <alignment horizontal="center" vertical="center" wrapText="1"/>
    </xf>
    <xf numFmtId="0" fontId="8" fillId="0" borderId="14" xfId="0" applyFont="1" applyBorder="1" applyAlignment="1">
      <alignment horizontal="center" vertical="center" wrapText="1"/>
    </xf>
    <xf numFmtId="164" fontId="8" fillId="0" borderId="16" xfId="0" applyNumberFormat="1" applyFont="1" applyBorder="1" applyAlignment="1">
      <alignment horizontal="center" vertical="center" wrapText="1"/>
    </xf>
    <xf numFmtId="0" fontId="35" fillId="0" borderId="16" xfId="0" applyFont="1" applyBorder="1" applyAlignment="1">
      <alignment vertical="center" wrapText="1"/>
    </xf>
    <xf numFmtId="0" fontId="8" fillId="5" borderId="1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4" fillId="9" borderId="8" xfId="0" applyFont="1" applyFill="1" applyBorder="1" applyAlignment="1">
      <alignment horizontal="center" vertical="center" wrapText="1"/>
    </xf>
    <xf numFmtId="0" fontId="27" fillId="4" borderId="8" xfId="0" applyFont="1" applyFill="1" applyBorder="1" applyAlignment="1">
      <alignment horizontal="center" vertical="center" wrapText="1"/>
    </xf>
    <xf numFmtId="164" fontId="24" fillId="0" borderId="8" xfId="0" applyNumberFormat="1" applyFont="1" applyBorder="1" applyAlignment="1">
      <alignment horizontal="center" vertical="center" wrapText="1"/>
    </xf>
    <xf numFmtId="0" fontId="1" fillId="9"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164" fontId="15" fillId="7" borderId="8" xfId="0" applyNumberFormat="1" applyFont="1" applyFill="1" applyBorder="1" applyAlignment="1">
      <alignment horizontal="center" vertical="center" wrapText="1"/>
    </xf>
    <xf numFmtId="164" fontId="15" fillId="8" borderId="8" xfId="0" applyNumberFormat="1" applyFont="1" applyFill="1" applyBorder="1" applyAlignment="1">
      <alignment horizontal="center" vertical="center" wrapText="1"/>
    </xf>
    <xf numFmtId="164" fontId="14" fillId="6" borderId="8" xfId="0" applyNumberFormat="1" applyFont="1" applyFill="1" applyBorder="1" applyAlignment="1">
      <alignment horizontal="center" vertical="center" wrapText="1"/>
    </xf>
    <xf numFmtId="0" fontId="1" fillId="9" borderId="9" xfId="0" applyFont="1" applyFill="1" applyBorder="1" applyAlignment="1">
      <alignment horizontal="center" vertical="center"/>
    </xf>
    <xf numFmtId="9" fontId="5" fillId="4" borderId="8" xfId="0" applyNumberFormat="1" applyFont="1" applyFill="1" applyBorder="1" applyAlignment="1">
      <alignment horizontal="center" vertical="center" wrapText="1"/>
    </xf>
    <xf numFmtId="9" fontId="27" fillId="4" borderId="8"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6" fillId="9" borderId="23" xfId="0" applyFont="1" applyFill="1" applyBorder="1" applyAlignment="1">
      <alignment horizontal="center" vertical="center" wrapText="1"/>
    </xf>
    <xf numFmtId="0" fontId="17" fillId="4" borderId="23" xfId="0" applyFont="1" applyFill="1" applyBorder="1" applyAlignment="1">
      <alignment horizontal="center" vertical="center" wrapText="1"/>
    </xf>
    <xf numFmtId="164" fontId="11" fillId="0" borderId="23" xfId="0" applyNumberFormat="1" applyFont="1" applyBorder="1" applyAlignment="1">
      <alignment horizontal="center" vertical="center" wrapText="1"/>
    </xf>
    <xf numFmtId="164" fontId="29" fillId="0" borderId="23" xfId="0" applyNumberFormat="1" applyFont="1" applyBorder="1" applyAlignment="1">
      <alignment horizontal="center" vertical="center" wrapText="1"/>
    </xf>
    <xf numFmtId="0" fontId="30" fillId="5" borderId="23" xfId="0" applyFont="1" applyFill="1" applyBorder="1" applyAlignment="1">
      <alignment horizontal="center" vertical="center" wrapText="1"/>
    </xf>
    <xf numFmtId="0" fontId="24" fillId="9" borderId="23" xfId="0" applyFont="1" applyFill="1" applyBorder="1" applyAlignment="1">
      <alignment horizontal="center" vertical="center"/>
    </xf>
    <xf numFmtId="0" fontId="29" fillId="0" borderId="23" xfId="0" applyFont="1" applyBorder="1"/>
    <xf numFmtId="0" fontId="17" fillId="0" borderId="23" xfId="0" applyFont="1" applyBorder="1" applyAlignment="1">
      <alignment horizontal="center" vertical="center" wrapText="1"/>
    </xf>
    <xf numFmtId="0" fontId="32" fillId="0" borderId="23" xfId="0" applyFont="1" applyBorder="1" applyAlignment="1">
      <alignment horizontal="center" vertical="center" wrapText="1"/>
    </xf>
    <xf numFmtId="164" fontId="29" fillId="0" borderId="23" xfId="0" applyNumberFormat="1" applyFont="1" applyBorder="1" applyAlignment="1">
      <alignment horizontal="center" vertical="center"/>
    </xf>
    <xf numFmtId="9" fontId="17" fillId="4" borderId="23" xfId="0" applyNumberFormat="1" applyFont="1" applyFill="1" applyBorder="1" applyAlignment="1">
      <alignment horizontal="center" vertical="center" wrapText="1"/>
    </xf>
    <xf numFmtId="9" fontId="8" fillId="0" borderId="23" xfId="0" applyNumberFormat="1" applyFont="1" applyBorder="1" applyAlignment="1">
      <alignment vertical="center"/>
    </xf>
    <xf numFmtId="0" fontId="29" fillId="5" borderId="23" xfId="0" applyFont="1" applyFill="1" applyBorder="1" applyAlignment="1">
      <alignment horizontal="center" vertical="center" wrapText="1"/>
    </xf>
    <xf numFmtId="9" fontId="5" fillId="4" borderId="23" xfId="0" applyNumberFormat="1"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jp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35.png"/><Relationship Id="rId13" Type="http://schemas.openxmlformats.org/officeDocument/2006/relationships/image" Target="../media/image26.png"/><Relationship Id="rId18" Type="http://schemas.openxmlformats.org/officeDocument/2006/relationships/image" Target="../media/image44.png"/><Relationship Id="rId3" Type="http://schemas.openxmlformats.org/officeDocument/2006/relationships/image" Target="../media/image30.png"/><Relationship Id="rId21" Type="http://schemas.openxmlformats.org/officeDocument/2006/relationships/image" Target="../media/image47.png"/><Relationship Id="rId7" Type="http://schemas.openxmlformats.org/officeDocument/2006/relationships/image" Target="../media/image34.png"/><Relationship Id="rId12" Type="http://schemas.openxmlformats.org/officeDocument/2006/relationships/image" Target="../media/image39.png"/><Relationship Id="rId17" Type="http://schemas.openxmlformats.org/officeDocument/2006/relationships/image" Target="../media/image43.png"/><Relationship Id="rId2" Type="http://schemas.openxmlformats.org/officeDocument/2006/relationships/image" Target="../media/image29.jpg"/><Relationship Id="rId16" Type="http://schemas.openxmlformats.org/officeDocument/2006/relationships/image" Target="../media/image42.png"/><Relationship Id="rId20" Type="http://schemas.openxmlformats.org/officeDocument/2006/relationships/image" Target="../media/image46.png"/><Relationship Id="rId1" Type="http://schemas.openxmlformats.org/officeDocument/2006/relationships/image" Target="../media/image28.jpg"/><Relationship Id="rId6" Type="http://schemas.openxmlformats.org/officeDocument/2006/relationships/image" Target="../media/image33.png"/><Relationship Id="rId11" Type="http://schemas.openxmlformats.org/officeDocument/2006/relationships/image" Target="../media/image38.png"/><Relationship Id="rId5" Type="http://schemas.openxmlformats.org/officeDocument/2006/relationships/image" Target="../media/image32.png"/><Relationship Id="rId15" Type="http://schemas.openxmlformats.org/officeDocument/2006/relationships/image" Target="../media/image41.jpg"/><Relationship Id="rId10" Type="http://schemas.openxmlformats.org/officeDocument/2006/relationships/image" Target="../media/image37.png"/><Relationship Id="rId19" Type="http://schemas.openxmlformats.org/officeDocument/2006/relationships/image" Target="../media/image45.png"/><Relationship Id="rId4" Type="http://schemas.openxmlformats.org/officeDocument/2006/relationships/image" Target="../media/image31.png"/><Relationship Id="rId9" Type="http://schemas.openxmlformats.org/officeDocument/2006/relationships/image" Target="../media/image36.png"/><Relationship Id="rId14" Type="http://schemas.openxmlformats.org/officeDocument/2006/relationships/image" Target="../media/image40.png"/></Relationships>
</file>

<file path=xl/drawings/_rels/drawing4.xml.rels><?xml version="1.0" encoding="UTF-8" standalone="yes"?>
<Relationships xmlns="http://schemas.openxmlformats.org/package/2006/relationships"><Relationship Id="rId8" Type="http://schemas.openxmlformats.org/officeDocument/2006/relationships/image" Target="../media/image55.jpg"/><Relationship Id="rId3" Type="http://schemas.openxmlformats.org/officeDocument/2006/relationships/image" Target="../media/image50.png"/><Relationship Id="rId7" Type="http://schemas.openxmlformats.org/officeDocument/2006/relationships/image" Target="../media/image54.png"/><Relationship Id="rId2" Type="http://schemas.openxmlformats.org/officeDocument/2006/relationships/image" Target="../media/image49.png"/><Relationship Id="rId1" Type="http://schemas.openxmlformats.org/officeDocument/2006/relationships/image" Target="../media/image48.jpg"/><Relationship Id="rId6" Type="http://schemas.openxmlformats.org/officeDocument/2006/relationships/image" Target="../media/image53.jpg"/><Relationship Id="rId11" Type="http://schemas.openxmlformats.org/officeDocument/2006/relationships/image" Target="../media/image58.png"/><Relationship Id="rId5" Type="http://schemas.openxmlformats.org/officeDocument/2006/relationships/image" Target="../media/image52.png"/><Relationship Id="rId10" Type="http://schemas.openxmlformats.org/officeDocument/2006/relationships/image" Target="../media/image57.png"/><Relationship Id="rId4" Type="http://schemas.openxmlformats.org/officeDocument/2006/relationships/image" Target="../media/image51.png"/><Relationship Id="rId9" Type="http://schemas.openxmlformats.org/officeDocument/2006/relationships/image" Target="../media/image56.png"/></Relationships>
</file>

<file path=xl/drawings/drawing1.xml><?xml version="1.0" encoding="utf-8"?>
<xdr:wsDr xmlns:xdr="http://schemas.openxmlformats.org/drawingml/2006/spreadsheetDrawing" xmlns:a="http://schemas.openxmlformats.org/drawingml/2006/main">
  <xdr:oneCellAnchor>
    <xdr:from>
      <xdr:col>3</xdr:col>
      <xdr:colOff>428625</xdr:colOff>
      <xdr:row>44</xdr:row>
      <xdr:rowOff>38100</xdr:rowOff>
    </xdr:from>
    <xdr:ext cx="1104900" cy="1590675"/>
    <xdr:pic>
      <xdr:nvPicPr>
        <xdr:cNvPr id="2" name="image7.png" title="Изображение">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76200</xdr:colOff>
      <xdr:row>34</xdr:row>
      <xdr:rowOff>257175</xdr:rowOff>
    </xdr:from>
    <xdr:ext cx="1752600" cy="904875"/>
    <xdr:pic>
      <xdr:nvPicPr>
        <xdr:cNvPr id="3" name="image3.png" title="Изображение">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219075</xdr:colOff>
      <xdr:row>40</xdr:row>
      <xdr:rowOff>104775</xdr:rowOff>
    </xdr:from>
    <xdr:ext cx="1524000" cy="1457325"/>
    <xdr:pic>
      <xdr:nvPicPr>
        <xdr:cNvPr id="4" name="image16.png" title="Изображение">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276225</xdr:colOff>
      <xdr:row>32</xdr:row>
      <xdr:rowOff>76200</xdr:rowOff>
    </xdr:from>
    <xdr:ext cx="1219200" cy="1209675"/>
    <xdr:pic>
      <xdr:nvPicPr>
        <xdr:cNvPr id="5" name="image5.png" title="Изображение">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66675</xdr:colOff>
      <xdr:row>37</xdr:row>
      <xdr:rowOff>238125</xdr:rowOff>
    </xdr:from>
    <xdr:ext cx="1752600" cy="1114425"/>
    <xdr:pic>
      <xdr:nvPicPr>
        <xdr:cNvPr id="6" name="image18.png" title="Изображение">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466725</xdr:colOff>
      <xdr:row>2</xdr:row>
      <xdr:rowOff>19050</xdr:rowOff>
    </xdr:from>
    <xdr:ext cx="914400" cy="1285875"/>
    <xdr:pic>
      <xdr:nvPicPr>
        <xdr:cNvPr id="7" name="image4.png" title="Изображение">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85725</xdr:colOff>
      <xdr:row>31</xdr:row>
      <xdr:rowOff>104775</xdr:rowOff>
    </xdr:from>
    <xdr:ext cx="1752600" cy="1162050"/>
    <xdr:pic>
      <xdr:nvPicPr>
        <xdr:cNvPr id="8" name="image9.png" title="Изображение">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190500</xdr:colOff>
      <xdr:row>36</xdr:row>
      <xdr:rowOff>95250</xdr:rowOff>
    </xdr:from>
    <xdr:ext cx="1590675" cy="1114425"/>
    <xdr:pic>
      <xdr:nvPicPr>
        <xdr:cNvPr id="9" name="image28.png" title="Изображение">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114300</xdr:colOff>
      <xdr:row>30</xdr:row>
      <xdr:rowOff>180975</xdr:rowOff>
    </xdr:from>
    <xdr:ext cx="1676400" cy="1028700"/>
    <xdr:pic>
      <xdr:nvPicPr>
        <xdr:cNvPr id="10" name="image14.png" title="Изображение">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3</xdr:col>
      <xdr:colOff>285750</xdr:colOff>
      <xdr:row>18</xdr:row>
      <xdr:rowOff>85725</xdr:rowOff>
    </xdr:from>
    <xdr:ext cx="1295400" cy="1362075"/>
    <xdr:pic>
      <xdr:nvPicPr>
        <xdr:cNvPr id="11" name="image2.png" title="Изображение">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238125</xdr:colOff>
      <xdr:row>29</xdr:row>
      <xdr:rowOff>76200</xdr:rowOff>
    </xdr:from>
    <xdr:ext cx="1590675" cy="1457325"/>
    <xdr:pic>
      <xdr:nvPicPr>
        <xdr:cNvPr id="12" name="image29.png" title="Изображение">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3</xdr:col>
      <xdr:colOff>76200</xdr:colOff>
      <xdr:row>26</xdr:row>
      <xdr:rowOff>66675</xdr:rowOff>
    </xdr:from>
    <xdr:ext cx="1752600" cy="1590675"/>
    <xdr:pic>
      <xdr:nvPicPr>
        <xdr:cNvPr id="13" name="image8.png" title="Изображение">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180975</xdr:colOff>
      <xdr:row>24</xdr:row>
      <xdr:rowOff>304800</xdr:rowOff>
    </xdr:from>
    <xdr:ext cx="1590675" cy="1209675"/>
    <xdr:pic>
      <xdr:nvPicPr>
        <xdr:cNvPr id="14" name="image27.png" title="Изображение">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123825</xdr:colOff>
      <xdr:row>21</xdr:row>
      <xdr:rowOff>161925</xdr:rowOff>
    </xdr:from>
    <xdr:ext cx="1676400" cy="1457325"/>
    <xdr:pic>
      <xdr:nvPicPr>
        <xdr:cNvPr id="15" name="image1.jpg" title="Изображение">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3</xdr:col>
      <xdr:colOff>161925</xdr:colOff>
      <xdr:row>22</xdr:row>
      <xdr:rowOff>123825</xdr:rowOff>
    </xdr:from>
    <xdr:ext cx="1590675" cy="1285875"/>
    <xdr:pic>
      <xdr:nvPicPr>
        <xdr:cNvPr id="16" name="image15.png" title="Изображение">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3</xdr:col>
      <xdr:colOff>161925</xdr:colOff>
      <xdr:row>20</xdr:row>
      <xdr:rowOff>342900</xdr:rowOff>
    </xdr:from>
    <xdr:ext cx="1590675" cy="1209675"/>
    <xdr:pic>
      <xdr:nvPicPr>
        <xdr:cNvPr id="17" name="image27.png" title="Изображение">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276225</xdr:colOff>
      <xdr:row>19</xdr:row>
      <xdr:rowOff>85725</xdr:rowOff>
    </xdr:from>
    <xdr:ext cx="1371600" cy="1362075"/>
    <xdr:pic>
      <xdr:nvPicPr>
        <xdr:cNvPr id="18" name="image50.png" title="Изображение">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104775</xdr:colOff>
      <xdr:row>17</xdr:row>
      <xdr:rowOff>47625</xdr:rowOff>
    </xdr:from>
    <xdr:ext cx="1781175" cy="1457325"/>
    <xdr:pic>
      <xdr:nvPicPr>
        <xdr:cNvPr id="19" name="image55.png" title="Изображение">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3</xdr:col>
      <xdr:colOff>447675</xdr:colOff>
      <xdr:row>13</xdr:row>
      <xdr:rowOff>76200</xdr:rowOff>
    </xdr:from>
    <xdr:ext cx="1009650" cy="1028700"/>
    <xdr:pic>
      <xdr:nvPicPr>
        <xdr:cNvPr id="20" name="image19.png" title="Изображение">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3</xdr:col>
      <xdr:colOff>314325</xdr:colOff>
      <xdr:row>15</xdr:row>
      <xdr:rowOff>76200</xdr:rowOff>
    </xdr:from>
    <xdr:ext cx="1219200" cy="1209675"/>
    <xdr:pic>
      <xdr:nvPicPr>
        <xdr:cNvPr id="21" name="image6.png" title="Изображение">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3</xdr:col>
      <xdr:colOff>333375</xdr:colOff>
      <xdr:row>8</xdr:row>
      <xdr:rowOff>47625</xdr:rowOff>
    </xdr:from>
    <xdr:ext cx="1104900" cy="1114425"/>
    <xdr:pic>
      <xdr:nvPicPr>
        <xdr:cNvPr id="22" name="image12.png" title="Изображение">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3</xdr:col>
      <xdr:colOff>438150</xdr:colOff>
      <xdr:row>14</xdr:row>
      <xdr:rowOff>142875</xdr:rowOff>
    </xdr:from>
    <xdr:ext cx="1009650" cy="1028700"/>
    <xdr:pic>
      <xdr:nvPicPr>
        <xdr:cNvPr id="23" name="image19.png" title="Изображение">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3</xdr:col>
      <xdr:colOff>495300</xdr:colOff>
      <xdr:row>6</xdr:row>
      <xdr:rowOff>28575</xdr:rowOff>
    </xdr:from>
    <xdr:ext cx="838200" cy="1114425"/>
    <xdr:pic>
      <xdr:nvPicPr>
        <xdr:cNvPr id="24" name="image20.png" title="Изображение">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3</xdr:col>
      <xdr:colOff>638175</xdr:colOff>
      <xdr:row>4</xdr:row>
      <xdr:rowOff>104775</xdr:rowOff>
    </xdr:from>
    <xdr:ext cx="676275" cy="1114425"/>
    <xdr:pic>
      <xdr:nvPicPr>
        <xdr:cNvPr id="25" name="image21.png" title="Изображение">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3</xdr:col>
      <xdr:colOff>609600</xdr:colOff>
      <xdr:row>3</xdr:row>
      <xdr:rowOff>28575</xdr:rowOff>
    </xdr:from>
    <xdr:ext cx="676275" cy="1114425"/>
    <xdr:pic>
      <xdr:nvPicPr>
        <xdr:cNvPr id="26" name="image21.png" title="Изображение">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3</xdr:col>
      <xdr:colOff>600075</xdr:colOff>
      <xdr:row>5</xdr:row>
      <xdr:rowOff>28575</xdr:rowOff>
    </xdr:from>
    <xdr:ext cx="676275" cy="1114425"/>
    <xdr:pic>
      <xdr:nvPicPr>
        <xdr:cNvPr id="27" name="image21.png" title="Изображение">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3</xdr:col>
      <xdr:colOff>390525</xdr:colOff>
      <xdr:row>7</xdr:row>
      <xdr:rowOff>38100</xdr:rowOff>
    </xdr:from>
    <xdr:ext cx="1104900" cy="1114425"/>
    <xdr:pic>
      <xdr:nvPicPr>
        <xdr:cNvPr id="28" name="image12.png" title="Изображение">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3</xdr:col>
      <xdr:colOff>114300</xdr:colOff>
      <xdr:row>43</xdr:row>
      <xdr:rowOff>171450</xdr:rowOff>
    </xdr:from>
    <xdr:ext cx="1676400" cy="1543050"/>
    <xdr:pic>
      <xdr:nvPicPr>
        <xdr:cNvPr id="29" name="image13.jpg" title="Изображение">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3</xdr:col>
      <xdr:colOff>314325</xdr:colOff>
      <xdr:row>16</xdr:row>
      <xdr:rowOff>76200</xdr:rowOff>
    </xdr:from>
    <xdr:ext cx="1219200" cy="1209675"/>
    <xdr:pic>
      <xdr:nvPicPr>
        <xdr:cNvPr id="30" name="image6.png" title="Изображение">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3</xdr:col>
      <xdr:colOff>276225</xdr:colOff>
      <xdr:row>11</xdr:row>
      <xdr:rowOff>85725</xdr:rowOff>
    </xdr:from>
    <xdr:ext cx="1371600" cy="1362075"/>
    <xdr:pic>
      <xdr:nvPicPr>
        <xdr:cNvPr id="31" name="image50.png" title="Изображение">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238125</xdr:colOff>
      <xdr:row>12</xdr:row>
      <xdr:rowOff>133350</xdr:rowOff>
    </xdr:from>
    <xdr:ext cx="1495425" cy="1438275"/>
    <xdr:pic>
      <xdr:nvPicPr>
        <xdr:cNvPr id="32" name="image10.png" title="Изображение">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161925</xdr:colOff>
      <xdr:row>2</xdr:row>
      <xdr:rowOff>66675</xdr:rowOff>
    </xdr:from>
    <xdr:ext cx="1581150" cy="1209675"/>
    <xdr:pic>
      <xdr:nvPicPr>
        <xdr:cNvPr id="2" name="image17.jpg" title="Изображение">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257175</xdr:colOff>
      <xdr:row>10</xdr:row>
      <xdr:rowOff>352425</xdr:rowOff>
    </xdr:from>
    <xdr:ext cx="1438275" cy="295275"/>
    <xdr:pic>
      <xdr:nvPicPr>
        <xdr:cNvPr id="3" name="image11.png" title="Изображение">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95250</xdr:colOff>
      <xdr:row>5</xdr:row>
      <xdr:rowOff>361950</xdr:rowOff>
    </xdr:from>
    <xdr:ext cx="1657350" cy="685800"/>
    <xdr:pic>
      <xdr:nvPicPr>
        <xdr:cNvPr id="4" name="image54.png" title="Изображение">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95250</xdr:colOff>
      <xdr:row>6</xdr:row>
      <xdr:rowOff>361950</xdr:rowOff>
    </xdr:from>
    <xdr:ext cx="1657350" cy="685800"/>
    <xdr:pic>
      <xdr:nvPicPr>
        <xdr:cNvPr id="5" name="image54.png" title="Изображение">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76200</xdr:colOff>
      <xdr:row>8</xdr:row>
      <xdr:rowOff>238125</xdr:rowOff>
    </xdr:from>
    <xdr:ext cx="1752600" cy="1114425"/>
    <xdr:pic>
      <xdr:nvPicPr>
        <xdr:cNvPr id="6" name="image18.png" title="Изображение">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47625</xdr:colOff>
      <xdr:row>3</xdr:row>
      <xdr:rowOff>133350</xdr:rowOff>
    </xdr:from>
    <xdr:ext cx="1781175" cy="1200150"/>
    <xdr:pic>
      <xdr:nvPicPr>
        <xdr:cNvPr id="2" name="image36.jpg" title="Изображение">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104775</xdr:colOff>
      <xdr:row>12</xdr:row>
      <xdr:rowOff>295275</xdr:rowOff>
    </xdr:from>
    <xdr:ext cx="1590675" cy="771525"/>
    <xdr:pic>
      <xdr:nvPicPr>
        <xdr:cNvPr id="3" name="image26.jpg" title="Изображение">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76200</xdr:colOff>
      <xdr:row>16</xdr:row>
      <xdr:rowOff>457200</xdr:rowOff>
    </xdr:from>
    <xdr:ext cx="1695450" cy="438150"/>
    <xdr:pic>
      <xdr:nvPicPr>
        <xdr:cNvPr id="4" name="image35.png" title="Изображение">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66675</xdr:colOff>
      <xdr:row>15</xdr:row>
      <xdr:rowOff>561975</xdr:rowOff>
    </xdr:from>
    <xdr:ext cx="1676400" cy="419100"/>
    <xdr:pic>
      <xdr:nvPicPr>
        <xdr:cNvPr id="5" name="image35.png" title="Изображение">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66675</xdr:colOff>
      <xdr:row>40</xdr:row>
      <xdr:rowOff>371475</xdr:rowOff>
    </xdr:from>
    <xdr:ext cx="1695450" cy="657225"/>
    <xdr:pic>
      <xdr:nvPicPr>
        <xdr:cNvPr id="6" name="image25.png" title="Изображение">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38100</xdr:colOff>
      <xdr:row>42</xdr:row>
      <xdr:rowOff>266700</xdr:rowOff>
    </xdr:from>
    <xdr:ext cx="1781175" cy="1009650"/>
    <xdr:pic>
      <xdr:nvPicPr>
        <xdr:cNvPr id="7" name="image38.png" title="Изображение">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19050</xdr:colOff>
      <xdr:row>41</xdr:row>
      <xdr:rowOff>314325</xdr:rowOff>
    </xdr:from>
    <xdr:ext cx="1781175" cy="1009650"/>
    <xdr:pic>
      <xdr:nvPicPr>
        <xdr:cNvPr id="8" name="image38.png" title="Изображение">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104775</xdr:colOff>
      <xdr:row>5</xdr:row>
      <xdr:rowOff>504825</xdr:rowOff>
    </xdr:from>
    <xdr:ext cx="1695450" cy="533400"/>
    <xdr:pic>
      <xdr:nvPicPr>
        <xdr:cNvPr id="9" name="image39.png" title="Изображение">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638175</xdr:colOff>
      <xdr:row>26</xdr:row>
      <xdr:rowOff>171450</xdr:rowOff>
    </xdr:from>
    <xdr:ext cx="628650" cy="990600"/>
    <xdr:pic>
      <xdr:nvPicPr>
        <xdr:cNvPr id="10" name="image34.png" title="Изображение">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76200</xdr:colOff>
      <xdr:row>8</xdr:row>
      <xdr:rowOff>314325</xdr:rowOff>
    </xdr:from>
    <xdr:ext cx="1695450" cy="533400"/>
    <xdr:pic>
      <xdr:nvPicPr>
        <xdr:cNvPr id="11" name="image39.png" title="Изображение">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419100</xdr:colOff>
      <xdr:row>52</xdr:row>
      <xdr:rowOff>76200</xdr:rowOff>
    </xdr:from>
    <xdr:ext cx="904875" cy="885825"/>
    <xdr:pic>
      <xdr:nvPicPr>
        <xdr:cNvPr id="12" name="image22.png" title="Изображение">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104775</xdr:colOff>
      <xdr:row>4</xdr:row>
      <xdr:rowOff>504825</xdr:rowOff>
    </xdr:from>
    <xdr:ext cx="1695450" cy="533400"/>
    <xdr:pic>
      <xdr:nvPicPr>
        <xdr:cNvPr id="13" name="image39.png" title="Изображение">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342900</xdr:colOff>
      <xdr:row>55</xdr:row>
      <xdr:rowOff>114300</xdr:rowOff>
    </xdr:from>
    <xdr:ext cx="1257300" cy="723900"/>
    <xdr:pic>
      <xdr:nvPicPr>
        <xdr:cNvPr id="14" name="image23.png" title="Изображение">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3</xdr:col>
      <xdr:colOff>76200</xdr:colOff>
      <xdr:row>39</xdr:row>
      <xdr:rowOff>152400</xdr:rowOff>
    </xdr:from>
    <xdr:ext cx="1752600" cy="1200150"/>
    <xdr:pic>
      <xdr:nvPicPr>
        <xdr:cNvPr id="15" name="image32.png" title="Изображение">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85725</xdr:colOff>
      <xdr:row>28</xdr:row>
      <xdr:rowOff>123825</xdr:rowOff>
    </xdr:from>
    <xdr:ext cx="1695450" cy="1114425"/>
    <xdr:pic>
      <xdr:nvPicPr>
        <xdr:cNvPr id="16" name="image37.png" title="Изображение">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3</xdr:col>
      <xdr:colOff>76200</xdr:colOff>
      <xdr:row>9</xdr:row>
      <xdr:rowOff>314325</xdr:rowOff>
    </xdr:from>
    <xdr:ext cx="1695450" cy="533400"/>
    <xdr:pic>
      <xdr:nvPicPr>
        <xdr:cNvPr id="17" name="image39.png" title="Изображение">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285750</xdr:colOff>
      <xdr:row>47</xdr:row>
      <xdr:rowOff>66675</xdr:rowOff>
    </xdr:from>
    <xdr:ext cx="1257300" cy="885825"/>
    <xdr:pic>
      <xdr:nvPicPr>
        <xdr:cNvPr id="18" name="image24.png" title="Изображение">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285750</xdr:colOff>
      <xdr:row>48</xdr:row>
      <xdr:rowOff>38100</xdr:rowOff>
    </xdr:from>
    <xdr:ext cx="1257300" cy="885825"/>
    <xdr:pic>
      <xdr:nvPicPr>
        <xdr:cNvPr id="19" name="image24.png" title="Изображение">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238125</xdr:colOff>
      <xdr:row>56</xdr:row>
      <xdr:rowOff>390525</xdr:rowOff>
    </xdr:from>
    <xdr:ext cx="1438275" cy="295275"/>
    <xdr:pic>
      <xdr:nvPicPr>
        <xdr:cNvPr id="20" name="image11.png" title="Изображение">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57150</xdr:colOff>
      <xdr:row>14</xdr:row>
      <xdr:rowOff>371475</xdr:rowOff>
    </xdr:from>
    <xdr:ext cx="1676400" cy="438150"/>
    <xdr:pic>
      <xdr:nvPicPr>
        <xdr:cNvPr id="21" name="image31.png" title="Изображение">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3</xdr:col>
      <xdr:colOff>200025</xdr:colOff>
      <xdr:row>35</xdr:row>
      <xdr:rowOff>333375</xdr:rowOff>
    </xdr:from>
    <xdr:ext cx="1466850" cy="723900"/>
    <xdr:pic>
      <xdr:nvPicPr>
        <xdr:cNvPr id="22" name="image33.jpg" title="Изображение">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3</xdr:col>
      <xdr:colOff>66675</xdr:colOff>
      <xdr:row>23</xdr:row>
      <xdr:rowOff>447675</xdr:rowOff>
    </xdr:from>
    <xdr:ext cx="1695450" cy="447675"/>
    <xdr:pic>
      <xdr:nvPicPr>
        <xdr:cNvPr id="23" name="image53.png" title="Изображение">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104775</xdr:colOff>
      <xdr:row>20</xdr:row>
      <xdr:rowOff>352425</xdr:rowOff>
    </xdr:from>
    <xdr:ext cx="1695450" cy="447675"/>
    <xdr:pic>
      <xdr:nvPicPr>
        <xdr:cNvPr id="24" name="image53.png" title="Изображение">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57150</xdr:colOff>
      <xdr:row>18</xdr:row>
      <xdr:rowOff>104775</xdr:rowOff>
    </xdr:from>
    <xdr:ext cx="1752600" cy="1114425"/>
    <xdr:pic>
      <xdr:nvPicPr>
        <xdr:cNvPr id="25" name="image41.png" title="Изображение">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3</xdr:col>
      <xdr:colOff>66675</xdr:colOff>
      <xdr:row>21</xdr:row>
      <xdr:rowOff>85725</xdr:rowOff>
    </xdr:from>
    <xdr:ext cx="1752600" cy="1114425"/>
    <xdr:pic>
      <xdr:nvPicPr>
        <xdr:cNvPr id="26" name="image41.png" title="Изображение">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3</xdr:col>
      <xdr:colOff>76200</xdr:colOff>
      <xdr:row>19</xdr:row>
      <xdr:rowOff>104775</xdr:rowOff>
    </xdr:from>
    <xdr:ext cx="1676400" cy="990600"/>
    <xdr:pic>
      <xdr:nvPicPr>
        <xdr:cNvPr id="27" name="image52.png" title="Изображение">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3</xdr:col>
      <xdr:colOff>47625</xdr:colOff>
      <xdr:row>22</xdr:row>
      <xdr:rowOff>104775</xdr:rowOff>
    </xdr:from>
    <xdr:ext cx="1752600" cy="1114425"/>
    <xdr:pic>
      <xdr:nvPicPr>
        <xdr:cNvPr id="28" name="image41.png" title="Изображение">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3</xdr:col>
      <xdr:colOff>95250</xdr:colOff>
      <xdr:row>33</xdr:row>
      <xdr:rowOff>171450</xdr:rowOff>
    </xdr:from>
    <xdr:ext cx="1695450" cy="1009650"/>
    <xdr:pic>
      <xdr:nvPicPr>
        <xdr:cNvPr id="29" name="image43.png" title="Изображение">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3</xdr:col>
      <xdr:colOff>219075</xdr:colOff>
      <xdr:row>50</xdr:row>
      <xdr:rowOff>400050</xdr:rowOff>
    </xdr:from>
    <xdr:ext cx="1438275" cy="295275"/>
    <xdr:pic>
      <xdr:nvPicPr>
        <xdr:cNvPr id="30" name="image11.png" title="Изображение">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219075</xdr:colOff>
      <xdr:row>49</xdr:row>
      <xdr:rowOff>257175</xdr:rowOff>
    </xdr:from>
    <xdr:ext cx="1438275" cy="295275"/>
    <xdr:pic>
      <xdr:nvPicPr>
        <xdr:cNvPr id="31" name="image11.png" title="Изображение">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66675</xdr:colOff>
      <xdr:row>34</xdr:row>
      <xdr:rowOff>371475</xdr:rowOff>
    </xdr:from>
    <xdr:ext cx="1695450" cy="657225"/>
    <xdr:pic>
      <xdr:nvPicPr>
        <xdr:cNvPr id="32" name="image25.png" title="Изображение">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38100</xdr:colOff>
      <xdr:row>30</xdr:row>
      <xdr:rowOff>266700</xdr:rowOff>
    </xdr:from>
    <xdr:ext cx="1781175" cy="657225"/>
    <xdr:pic>
      <xdr:nvPicPr>
        <xdr:cNvPr id="33" name="image30.png" title="Изображение">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3</xdr:col>
      <xdr:colOff>76200</xdr:colOff>
      <xdr:row>36</xdr:row>
      <xdr:rowOff>57150</xdr:rowOff>
    </xdr:from>
    <xdr:ext cx="1781175" cy="1009650"/>
    <xdr:pic>
      <xdr:nvPicPr>
        <xdr:cNvPr id="34" name="image38.png" title="Изображение">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47625</xdr:colOff>
      <xdr:row>37</xdr:row>
      <xdr:rowOff>66675</xdr:rowOff>
    </xdr:from>
    <xdr:ext cx="1781175" cy="1009650"/>
    <xdr:pic>
      <xdr:nvPicPr>
        <xdr:cNvPr id="35" name="image38.png" title="Изображение">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104775</xdr:colOff>
      <xdr:row>40</xdr:row>
      <xdr:rowOff>352425</xdr:rowOff>
    </xdr:from>
    <xdr:ext cx="1695450" cy="657225"/>
    <xdr:pic>
      <xdr:nvPicPr>
        <xdr:cNvPr id="36" name="image25.png" title="Изображение">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47625</xdr:colOff>
      <xdr:row>44</xdr:row>
      <xdr:rowOff>133350</xdr:rowOff>
    </xdr:from>
    <xdr:ext cx="1781175" cy="447675"/>
    <xdr:pic>
      <xdr:nvPicPr>
        <xdr:cNvPr id="37" name="image47.png" title="Изображение">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533400</xdr:colOff>
      <xdr:row>8</xdr:row>
      <xdr:rowOff>76200</xdr:rowOff>
    </xdr:from>
    <xdr:ext cx="809625" cy="695325"/>
    <xdr:pic>
      <xdr:nvPicPr>
        <xdr:cNvPr id="2" name="image40.jpg" title="Изображение">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714375</xdr:colOff>
      <xdr:row>10</xdr:row>
      <xdr:rowOff>114300</xdr:rowOff>
    </xdr:from>
    <xdr:ext cx="571500" cy="523875"/>
    <xdr:pic>
      <xdr:nvPicPr>
        <xdr:cNvPr id="3" name="image45.png" title="Изображение">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590550</xdr:colOff>
      <xdr:row>9</xdr:row>
      <xdr:rowOff>114300</xdr:rowOff>
    </xdr:from>
    <xdr:ext cx="742950" cy="695325"/>
    <xdr:pic>
      <xdr:nvPicPr>
        <xdr:cNvPr id="4" name="image40.jpg" title="Изображение">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638175</xdr:colOff>
      <xdr:row>11</xdr:row>
      <xdr:rowOff>28575</xdr:rowOff>
    </xdr:from>
    <xdr:ext cx="571500" cy="571500"/>
    <xdr:pic>
      <xdr:nvPicPr>
        <xdr:cNvPr id="5" name="image44.png" descr="https://www.dahuasecurity.com/asset/upload/upfiles/PFA1391_thumb.png" title="Изображение">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638175</xdr:colOff>
      <xdr:row>12</xdr:row>
      <xdr:rowOff>66675</xdr:rowOff>
    </xdr:from>
    <xdr:ext cx="571500" cy="438150"/>
    <xdr:pic>
      <xdr:nvPicPr>
        <xdr:cNvPr id="6" name="image57.png" title="Изображение">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619125</xdr:colOff>
      <xdr:row>14</xdr:row>
      <xdr:rowOff>57150</xdr:rowOff>
    </xdr:from>
    <xdr:ext cx="571500" cy="609600"/>
    <xdr:pic>
      <xdr:nvPicPr>
        <xdr:cNvPr id="7" name="image42.png" title="Изображение">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476250</xdr:colOff>
      <xdr:row>15</xdr:row>
      <xdr:rowOff>57150</xdr:rowOff>
    </xdr:from>
    <xdr:ext cx="857250" cy="523875"/>
    <xdr:pic>
      <xdr:nvPicPr>
        <xdr:cNvPr id="8" name="image46.jpg">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771525</xdr:colOff>
      <xdr:row>13</xdr:row>
      <xdr:rowOff>76200</xdr:rowOff>
    </xdr:from>
    <xdr:ext cx="333375" cy="571500"/>
    <xdr:pic>
      <xdr:nvPicPr>
        <xdr:cNvPr id="9" name="image51.png" title="Изображение">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123825</xdr:colOff>
      <xdr:row>3</xdr:row>
      <xdr:rowOff>209550</xdr:rowOff>
    </xdr:from>
    <xdr:ext cx="1685925" cy="457200"/>
    <xdr:pic>
      <xdr:nvPicPr>
        <xdr:cNvPr id="10" name="image48.jpg" title="Изображение">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400050</xdr:colOff>
      <xdr:row>6</xdr:row>
      <xdr:rowOff>85725</xdr:rowOff>
    </xdr:from>
    <xdr:ext cx="1104900" cy="1114425"/>
    <xdr:pic>
      <xdr:nvPicPr>
        <xdr:cNvPr id="11" name="image49.png" title="Изображение">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3</xdr:col>
      <xdr:colOff>219075</xdr:colOff>
      <xdr:row>4</xdr:row>
      <xdr:rowOff>104775</xdr:rowOff>
    </xdr:from>
    <xdr:ext cx="1457325" cy="695325"/>
    <xdr:pic>
      <xdr:nvPicPr>
        <xdr:cNvPr id="12" name="image56.png" title="Изображение">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409575</xdr:colOff>
      <xdr:row>2</xdr:row>
      <xdr:rowOff>76200</xdr:rowOff>
    </xdr:from>
    <xdr:ext cx="1181100" cy="695325"/>
    <xdr:pic>
      <xdr:nvPicPr>
        <xdr:cNvPr id="13" name="image58.png" title="Изображение">
          <a:extLst>
            <a:ext uri="{FF2B5EF4-FFF2-40B4-BE49-F238E27FC236}">
              <a16:creationId xmlns:a16="http://schemas.microsoft.com/office/drawing/2014/main" id="{00000000-0008-0000-0500-00000D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tore.ivideon.com/shop/product/ivideon_2230f_wmsd_kupolnaya_2mp_wifi_videokamera_s_fiksirovannym_obektivom_2_8mm/" TargetMode="External"/><Relationship Id="rId13" Type="http://schemas.openxmlformats.org/officeDocument/2006/relationships/hyperlink" Target="https://store.ivideon.com/shop/product/ivideon_6220f_mla_kupolnaya_eyeball_2mp_ip_videokamera_s_fiksirovannym_obektivom_2_8mm/" TargetMode="External"/><Relationship Id="rId18" Type="http://schemas.openxmlformats.org/officeDocument/2006/relationships/hyperlink" Target="https://store.ivideon.com/shop/product/nblc_2231f_asdv3_kupolnaya_2mp_ip_kamera_c_fiksirovannym_obektivom_2_8_mm/" TargetMode="External"/><Relationship Id="rId26" Type="http://schemas.openxmlformats.org/officeDocument/2006/relationships/hyperlink" Target="https://store.ivideon.com/shop/product/nblc_3453f_msd_tsilindricheskaya_4mp_kamera_c_fiksirovannym_obektivom_4_0_mm_ik_podsvetkoy_do_50_met/" TargetMode="External"/><Relationship Id="rId3" Type="http://schemas.openxmlformats.org/officeDocument/2006/relationships/hyperlink" Target="https://store.ivideon.com/shop/product/ivideon_cute_4ls_nastolnaya_2mp_wifi_videokamera_s_fiksirovannym_obektivom_3_6mm/" TargetMode="External"/><Relationship Id="rId21" Type="http://schemas.openxmlformats.org/officeDocument/2006/relationships/hyperlink" Target="https://store.ivideon.com/shop/product/ivideon_2530z_masd_standartnaya_kupolnaya_5mp_ip_kamera_c_variofokalnym_motorizovannym_obektivom/" TargetMode="External"/><Relationship Id="rId7" Type="http://schemas.openxmlformats.org/officeDocument/2006/relationships/hyperlink" Target="https://store.ivideon.com/shop/product/ivideon_solaris_360l_povorotnaya_3mp_wifi_videokamera_s_ptz_obektivom_4mm/" TargetMode="External"/><Relationship Id="rId12" Type="http://schemas.openxmlformats.org/officeDocument/2006/relationships/hyperlink" Target="https://store.ivideon.com/shop/product/ivideon_6220f_ml_kupolnaya_eyeball_2mp_ip_videokamera_s_fiksirovannym_obektivom_2_8mm/" TargetMode="External"/><Relationship Id="rId17" Type="http://schemas.openxmlformats.org/officeDocument/2006/relationships/hyperlink" Target="https://store.ivideon.com/shop/product/nblc_2232f_masd_mini_kupolnaya_2mp_kamera_c_fiksirovannym_obektivom_2_8_mm/" TargetMode="External"/><Relationship Id="rId25" Type="http://schemas.openxmlformats.org/officeDocument/2006/relationships/hyperlink" Target="https://store.ivideon.com/shop/product/ivideon_3260f_msd4g_standartnaya_tsilindricheskaya_2mp_ip_kamera_c_fiksirovannym_obektivom_2_8mm/" TargetMode="External"/><Relationship Id="rId2" Type="http://schemas.openxmlformats.org/officeDocument/2006/relationships/hyperlink" Target="https://store.ivideon.com/shop/product/ivideon_131_nastolnaya_3mp_wifi_videokamera_s_fiksirovannym_obektivom_3_6mm/" TargetMode="External"/><Relationship Id="rId16" Type="http://schemas.openxmlformats.org/officeDocument/2006/relationships/hyperlink" Target="https://store.ivideon.com/shop/product/ivideon_2230f_msde_kupolnaya_2mp_ip_videokamera_s_fiksirovannym_obektivom_2_8mm/" TargetMode="External"/><Relationship Id="rId20" Type="http://schemas.openxmlformats.org/officeDocument/2006/relationships/hyperlink" Target="https://store.ivideon.com/shop/product/nblc_2432f_masd_mini_kupolnaya_4mp_kamera_c_fiksirovannym_obektivom_2_8_mm/?ysclid=mei99406ib299870199" TargetMode="External"/><Relationship Id="rId29" Type="http://schemas.openxmlformats.org/officeDocument/2006/relationships/hyperlink" Target="https://store.ivideon.com/shop/product/nblc_1210f_wmsd_pv2_kubicheskaya_2mp_wi_fi_kamera_c_fiksirovannym_obektivom_2_8_mm/" TargetMode="External"/><Relationship Id="rId1" Type="http://schemas.openxmlformats.org/officeDocument/2006/relationships/hyperlink" Target="https://ru.ivideon.com/shop/product/ivideon-cute-2/" TargetMode="External"/><Relationship Id="rId6" Type="http://schemas.openxmlformats.org/officeDocument/2006/relationships/hyperlink" Target="https://store.ivideon.com/shop/product/ivideon_solaris_360_povorotnaya_3mp_wifi_videokamera_s_ptz_obektivom_4mm/" TargetMode="External"/><Relationship Id="rId11" Type="http://schemas.openxmlformats.org/officeDocument/2006/relationships/hyperlink" Target="https://store.ivideon.com/shop/product/ivideon_6222f_ml_kupolnaya_eyeball_2mp_ip_videokamera_s_fiksirovannym_obektivom_2_8mm/" TargetMode="External"/><Relationship Id="rId24" Type="http://schemas.openxmlformats.org/officeDocument/2006/relationships/hyperlink" Target="https://store.ivideon.com/shop/product/ivideon_3230f_msd_tsilindricheskaya_2mp_ip_videokamera_s_fiksirovannym_obektivom_2_8mm/" TargetMode="External"/><Relationship Id="rId32" Type="http://schemas.openxmlformats.org/officeDocument/2006/relationships/drawing" Target="../drawings/drawing1.xml"/><Relationship Id="rId5" Type="http://schemas.openxmlformats.org/officeDocument/2006/relationships/hyperlink" Target="https://store.ivideon.com/shop/product/ivideon_star_povorotnaya_3mp_wifi_videokamera/" TargetMode="External"/><Relationship Id="rId15" Type="http://schemas.openxmlformats.org/officeDocument/2006/relationships/hyperlink" Target="https://store.ivideon.com/shop/product/ivideon_6220f_mv3_kupolnaya_eyeball_2mp_ip_videokamera_s_fiksirovannym_obektivom_2_8mm/" TargetMode="External"/><Relationship Id="rId23" Type="http://schemas.openxmlformats.org/officeDocument/2006/relationships/hyperlink" Target="https://store.ivideon.com/shop/product/ivideon_3230f_m_tsilindricheskaya_2mp_ip_videokamera_s_fiksirovannym_obektivom_2_8mm/" TargetMode="External"/><Relationship Id="rId28" Type="http://schemas.openxmlformats.org/officeDocument/2006/relationships/hyperlink" Target="https://store.ivideon.com/shop/product/ivideon_3560z_msd_tsilindricheskaya_5mp_ip_videokamera_s_variofokalnym_motor_obektivom_2_7_13_5mm/" TargetMode="External"/><Relationship Id="rId10" Type="http://schemas.openxmlformats.org/officeDocument/2006/relationships/hyperlink" Target="https://store.ivideon.com/shop/product/ivideon_6221f_ml_kupolnaya_eyeball_2mp_ip_videokamera_s_fiksirovannym_obektivom_2_8mm/" TargetMode="External"/><Relationship Id="rId19" Type="http://schemas.openxmlformats.org/officeDocument/2006/relationships/hyperlink" Target="https://store.ivideon.com/shop/product/ivideon_2230f_msd4g_kupolnaya_2mp_ip_videokamera_s_fiksirovannym_obektivom_2_8mm/" TargetMode="External"/><Relationship Id="rId31" Type="http://schemas.openxmlformats.org/officeDocument/2006/relationships/hyperlink" Target="https://store.ivideon.com/shop/product/nblc_4225z_asdv2_povorotnaya_2mp_kamera_c_ptz_obektivom_4_8_120_mm_ik_100m/" TargetMode="External"/><Relationship Id="rId4" Type="http://schemas.openxmlformats.org/officeDocument/2006/relationships/hyperlink" Target="https://store.ivideon.com/shop/product/ivideon_131_s_nastolnaya_3mp_wifi_videokamera_s_fiksirovannym_obektivom_3_6mm/" TargetMode="External"/><Relationship Id="rId9" Type="http://schemas.openxmlformats.org/officeDocument/2006/relationships/hyperlink" Target="https://store.ivideon.com/shop/product/ivideon_2230f_wmsde_kupolnaya_2mp_wifi_videokamera_s_fiksirovannym_obektivom_2_8mm/" TargetMode="External"/><Relationship Id="rId14" Type="http://schemas.openxmlformats.org/officeDocument/2006/relationships/hyperlink" Target="https://store.ivideon.com/shop/product/ivideon_2210f_mv2_kupolnaya_2mp_ip_videokamera_s_fiksirovannym_obektivom_2_8mm/" TargetMode="External"/><Relationship Id="rId22" Type="http://schemas.openxmlformats.org/officeDocument/2006/relationships/hyperlink" Target="https://store.ivideon.com/shop/product/ivideon_3230f_wmsd_tsilindricheskaya_2mp_wifi_videokamera_s_fiksirovannym_obektivom_2_8mm_/" TargetMode="External"/><Relationship Id="rId27" Type="http://schemas.openxmlformats.org/officeDocument/2006/relationships/hyperlink" Target="https://store.ivideon.com/shop/product/ivideon_3530f_msd_tsilindricheskaya_5mp_ip_videokamera_s_fiksirovannym_obektivom_2_8mm/" TargetMode="External"/><Relationship Id="rId30" Type="http://schemas.openxmlformats.org/officeDocument/2006/relationships/hyperlink" Target="https://store.ivideon.com/shop/product/nblc_4204z_msdv2_povorotnaya_kupolnaya_2mp_kamera_c_ptz_obektivom_2_8_12_m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tore.ivideon.com/shop/product/ivideon_8450z_asd_8_32mm_tsilindricheskaya_2mp_ip_videokamera/" TargetMode="External"/><Relationship Id="rId2" Type="http://schemas.openxmlformats.org/officeDocument/2006/relationships/hyperlink" Target="https://store.ivideon.com/shop/product/ivideon_8450z_asd_2_8_12mm_tsilindricheskaya_2mp_ip_videokamera/" TargetMode="External"/><Relationship Id="rId1" Type="http://schemas.openxmlformats.org/officeDocument/2006/relationships/hyperlink" Target="https://store.ivideon.com/shop/product/nblc_5200_asd_ip_kamera_white/?ysclid=mf168lgmwi925552142" TargetMode="External"/><Relationship Id="rId6" Type="http://schemas.openxmlformats.org/officeDocument/2006/relationships/drawing" Target="../drawings/drawing2.xml"/><Relationship Id="rId5" Type="http://schemas.openxmlformats.org/officeDocument/2006/relationships/hyperlink" Target="https://store.ivideon.com/shop/product/po_ivideon_server_dlya_videokamery/" TargetMode="External"/><Relationship Id="rId4" Type="http://schemas.openxmlformats.org/officeDocument/2006/relationships/hyperlink" Target="https://store.ivideon.com/shop/product/ivideon_3561z_msd_tsilindricheskaya_5mp_ip_videokamera_s_variofokalnym_motor_obektivom_2_7_13_5m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tore.ivideon.com/shop/product/nblr_nvr_0802lv2_videoregistrator_8_kanalov_nobelic_no_poe/" TargetMode="External"/><Relationship Id="rId13" Type="http://schemas.openxmlformats.org/officeDocument/2006/relationships/hyperlink" Target="https://store.ivideon.com/shop/product/nblr_nvr_0403l_videoregistrator_4_kanala_nobelic/" TargetMode="External"/><Relationship Id="rId18" Type="http://schemas.openxmlformats.org/officeDocument/2006/relationships/hyperlink" Target="https://store.ivideon.com/shop/product/ivideon_usb_dongle_/" TargetMode="External"/><Relationship Id="rId3" Type="http://schemas.openxmlformats.org/officeDocument/2006/relationships/hyperlink" Target="https://store.ivideon.com/shop/product/ivideon_smart_bridge/" TargetMode="External"/><Relationship Id="rId21" Type="http://schemas.openxmlformats.org/officeDocument/2006/relationships/hyperlink" Target="https://my.ivideon.com/" TargetMode="External"/><Relationship Id="rId7" Type="http://schemas.openxmlformats.org/officeDocument/2006/relationships/hyperlink" Target="https://store.ivideon.com/shop/product/nblr_nvr_0402l_videoregistrator_4_kanala_nobelic_no_poe/" TargetMode="External"/><Relationship Id="rId12" Type="http://schemas.openxmlformats.org/officeDocument/2006/relationships/hyperlink" Target="https://store.ivideon.com/shop/product/nblr_nvr_1603_videoregistrator_16_kanalov_nobelic_poe/" TargetMode="External"/><Relationship Id="rId17" Type="http://schemas.openxmlformats.org/officeDocument/2006/relationships/hyperlink" Target="https://store.ivideon.com/shop/product/ivideon_usb_dongle_16/" TargetMode="External"/><Relationship Id="rId2" Type="http://schemas.openxmlformats.org/officeDocument/2006/relationships/hyperlink" Target="https://store.ivideon.com/shop/product/ivideon_bridge_pro/" TargetMode="External"/><Relationship Id="rId16" Type="http://schemas.openxmlformats.org/officeDocument/2006/relationships/hyperlink" Target="https://store.ivideon.com/shop/product/ivideon_central_19_/" TargetMode="External"/><Relationship Id="rId20" Type="http://schemas.openxmlformats.org/officeDocument/2006/relationships/hyperlink" Target="https://store.ivideon.com/shop/product/po_ivideon_faces_pervichnaya_litsenziya/" TargetMode="External"/><Relationship Id="rId1" Type="http://schemas.openxmlformats.org/officeDocument/2006/relationships/hyperlink" Target="https://store.ivideon.com/shop/product/ivideon_bridge_b1610/" TargetMode="External"/><Relationship Id="rId6" Type="http://schemas.openxmlformats.org/officeDocument/2006/relationships/hyperlink" Target="https://store.ivideon.com/shop/product/nblr_h0401_gibridnyy_videoregistrator_nobelic/" TargetMode="External"/><Relationship Id="rId11" Type="http://schemas.openxmlformats.org/officeDocument/2006/relationships/hyperlink" Target="https://store.ivideon.com/shop/product/nblr_nvr_0803_videoregistrator_8_kanalov_nobelic_poe/" TargetMode="External"/><Relationship Id="rId24" Type="http://schemas.openxmlformats.org/officeDocument/2006/relationships/drawing" Target="../drawings/drawing3.xml"/><Relationship Id="rId5" Type="http://schemas.openxmlformats.org/officeDocument/2006/relationships/hyperlink" Target="https://store.ivideon.com/shop/product/ivideon_client_64_4/" TargetMode="External"/><Relationship Id="rId15" Type="http://schemas.openxmlformats.org/officeDocument/2006/relationships/hyperlink" Target="https://store.ivideon.com/shop/product/nblr_nvr_1603l_videoregistrator_16_kanalov_nobelic/" TargetMode="External"/><Relationship Id="rId23" Type="http://schemas.openxmlformats.org/officeDocument/2006/relationships/hyperlink" Target="https://store.ivideon.com/shop/product/po_ivideon_node/" TargetMode="External"/><Relationship Id="rId10" Type="http://schemas.openxmlformats.org/officeDocument/2006/relationships/hyperlink" Target="https://store.ivideon.com/shop/product/nblr_nvr_0403_videoregistrator_4_kanala_nobelic_poe/" TargetMode="External"/><Relationship Id="rId19" Type="http://schemas.openxmlformats.org/officeDocument/2006/relationships/hyperlink" Target="https://store.ivideon.com/shop/product/po_ivideon_standalone_plus/" TargetMode="External"/><Relationship Id="rId4" Type="http://schemas.openxmlformats.org/officeDocument/2006/relationships/hyperlink" Target="https://store.ivideon.com/shop/product/ivideon_client_32_2/" TargetMode="External"/><Relationship Id="rId9" Type="http://schemas.openxmlformats.org/officeDocument/2006/relationships/hyperlink" Target="https://store.ivideon.com/shop/product/nblr_nvr_0802_videoregistrator_8_kanalov_nobelic/" TargetMode="External"/><Relationship Id="rId14" Type="http://schemas.openxmlformats.org/officeDocument/2006/relationships/hyperlink" Target="https://store.ivideon.com/shop/product/nblr_nvr_0803l_videoregistrator_8_kanalov_nobelic/" TargetMode="External"/><Relationship Id="rId22" Type="http://schemas.openxmlformats.org/officeDocument/2006/relationships/hyperlink" Target="https://store.ivideon.com/shop/product/po_ivideon_faces_1y_prodleni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tore.ivideon.com/shop/product/nblb_a139_montazhnaya_korobka_dlya_kamer_nblc_2x20f_msd/" TargetMode="External"/><Relationship Id="rId13" Type="http://schemas.openxmlformats.org/officeDocument/2006/relationships/drawing" Target="../drawings/drawing4.xml"/><Relationship Id="rId3" Type="http://schemas.openxmlformats.org/officeDocument/2006/relationships/hyperlink" Target="https://store.ivideon.com/shop/product/nbls_1008n_8_kanalnyy_neupravlyaemyy_setevoy_kommutator_s_podderzhkoy_poe/" TargetMode="External"/><Relationship Id="rId7" Type="http://schemas.openxmlformats.org/officeDocument/2006/relationships/hyperlink" Target="https://store.ivideon.com/shop/product/nblp_151_poe_inzhektor/" TargetMode="External"/><Relationship Id="rId12" Type="http://schemas.openxmlformats.org/officeDocument/2006/relationships/hyperlink" Target="https://store.ivideon.com/shop/product/nblb_wm03_d_in_nastennyy_kronshteyn_dlya_kamer_uniview_dlya_seriy_ipc32xs_e_l_/" TargetMode="External"/><Relationship Id="rId2" Type="http://schemas.openxmlformats.org/officeDocument/2006/relationships/hyperlink" Target="https://store.ivideon.com/shop/product/nbls_1008p_8_kanalnyy_neupravlyaemyy_setevoy_kommutator_s_podderzhkoy_poe/" TargetMode="External"/><Relationship Id="rId1" Type="http://schemas.openxmlformats.org/officeDocument/2006/relationships/hyperlink" Target="https://store.ivideon.com/shop/product/nbls_0604q_4_kanalnyy_neupravlyaemyy_setevoy_kommutator_s_podderzhkoy_poe/?ysclid=mkdrbiuglh81385896" TargetMode="External"/><Relationship Id="rId6" Type="http://schemas.openxmlformats.org/officeDocument/2006/relationships/hyperlink" Target="https://store.ivideon.com/shop/product/nblp_12_3_istochnik_pitaniya_nobelic_12v_3a/" TargetMode="External"/><Relationship Id="rId11" Type="http://schemas.openxmlformats.org/officeDocument/2006/relationships/hyperlink" Target="https://store.ivideon.com/shop/product/nblb_jb05_a_in_montazhnaya_korobka_dlya_mini_bulletov_39_39_mm/" TargetMode="External"/><Relationship Id="rId5" Type="http://schemas.openxmlformats.org/officeDocument/2006/relationships/hyperlink" Target="https://store.ivideon.com/shop/product/nblp_12_1_istochnik_pitaniya_nobelic_12v_1a/" TargetMode="External"/><Relationship Id="rId10" Type="http://schemas.openxmlformats.org/officeDocument/2006/relationships/hyperlink" Target="https://store.ivideon.com/shop/product/nblb_b300c_kronshteyn_potolochnyy_dlya_kamery_nblc_4225z_asd/" TargetMode="External"/><Relationship Id="rId4" Type="http://schemas.openxmlformats.org/officeDocument/2006/relationships/hyperlink" Target="https://store.ivideon.com/shop/product/nobelic_zlt_p11s_antenna_s_routerom_dlya_priema_i_usileniya_2g_3g_4g_signala/" TargetMode="External"/><Relationship Id="rId9" Type="http://schemas.openxmlformats.org/officeDocument/2006/relationships/hyperlink" Target="https://store.ivideon.com/shop/product/nblb_a111_perekhodnoy_adapter_dlya_kamery_nblc_4225z_as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workbookViewId="0">
      <pane ySplit="1" topLeftCell="A2" activePane="bottomLeft" state="frozen"/>
      <selection pane="bottomLeft" activeCell="B3" sqref="B3"/>
    </sheetView>
  </sheetViews>
  <sheetFormatPr defaultColWidth="14.44140625" defaultRowHeight="15" customHeight="1" x14ac:dyDescent="0.3"/>
  <cols>
    <col min="1" max="1" width="23.44140625" customWidth="1"/>
    <col min="2" max="2" width="17.6640625" customWidth="1"/>
    <col min="3" max="3" width="8.88671875" customWidth="1"/>
    <col min="4" max="4" width="95.33203125" customWidth="1"/>
    <col min="5" max="7" width="17.33203125" customWidth="1"/>
    <col min="8" max="8" width="25" customWidth="1"/>
  </cols>
  <sheetData>
    <row r="1" spans="1:8" ht="31.2" x14ac:dyDescent="0.3">
      <c r="A1" s="1" t="s">
        <v>0</v>
      </c>
      <c r="B1" s="1" t="s">
        <v>1</v>
      </c>
      <c r="C1" s="2" t="s">
        <v>2</v>
      </c>
      <c r="D1" s="2" t="s">
        <v>3</v>
      </c>
      <c r="E1" s="3" t="s">
        <v>4</v>
      </c>
      <c r="F1" s="2" t="s">
        <v>5</v>
      </c>
      <c r="G1" s="1" t="s">
        <v>6</v>
      </c>
      <c r="H1" s="3" t="s">
        <v>7</v>
      </c>
    </row>
    <row r="2" spans="1:8" ht="15.6" x14ac:dyDescent="0.3">
      <c r="A2" s="4"/>
      <c r="B2" s="4"/>
      <c r="C2" s="5"/>
      <c r="D2" s="6" t="s">
        <v>8</v>
      </c>
      <c r="E2" s="7"/>
      <c r="F2" s="8"/>
      <c r="G2" s="9"/>
      <c r="H2" s="10"/>
    </row>
    <row r="3" spans="1:8" ht="15.6" x14ac:dyDescent="0.3">
      <c r="A3" s="11"/>
      <c r="B3" s="11"/>
      <c r="C3" s="12"/>
      <c r="D3" s="13" t="s">
        <v>9</v>
      </c>
      <c r="E3" s="12"/>
      <c r="F3" s="13"/>
      <c r="G3" s="14"/>
      <c r="H3" s="15"/>
    </row>
    <row r="4" spans="1:8" ht="42.75" customHeight="1" x14ac:dyDescent="0.3">
      <c r="A4" s="16" t="s">
        <v>10</v>
      </c>
      <c r="B4" s="17" t="s">
        <v>11</v>
      </c>
      <c r="C4" s="18" t="s">
        <v>12</v>
      </c>
      <c r="D4" s="19" t="s">
        <v>13</v>
      </c>
      <c r="E4" s="20">
        <v>1</v>
      </c>
      <c r="F4" s="21">
        <v>3800</v>
      </c>
      <c r="G4" s="22"/>
      <c r="H4" s="23" t="s">
        <v>14</v>
      </c>
    </row>
    <row r="5" spans="1:8" ht="42.75" customHeight="1" x14ac:dyDescent="0.3">
      <c r="A5" s="16" t="s">
        <v>15</v>
      </c>
      <c r="B5" s="17" t="s">
        <v>11</v>
      </c>
      <c r="C5" s="18" t="s">
        <v>12</v>
      </c>
      <c r="D5" s="19" t="s">
        <v>16</v>
      </c>
      <c r="E5" s="20">
        <v>1</v>
      </c>
      <c r="F5" s="21">
        <v>3800</v>
      </c>
      <c r="G5" s="22"/>
      <c r="H5" s="23" t="s">
        <v>14</v>
      </c>
    </row>
    <row r="6" spans="1:8" ht="42.75" customHeight="1" x14ac:dyDescent="0.3">
      <c r="A6" s="16" t="s">
        <v>17</v>
      </c>
      <c r="B6" s="17" t="s">
        <v>11</v>
      </c>
      <c r="C6" s="18" t="s">
        <v>12</v>
      </c>
      <c r="D6" s="19" t="s">
        <v>18</v>
      </c>
      <c r="E6" s="20">
        <v>1</v>
      </c>
      <c r="F6" s="24">
        <v>4100</v>
      </c>
      <c r="G6" s="22"/>
      <c r="H6" s="23" t="s">
        <v>14</v>
      </c>
    </row>
    <row r="7" spans="1:8" ht="15.6" x14ac:dyDescent="0.3">
      <c r="A7" s="11"/>
      <c r="B7" s="11"/>
      <c r="C7" s="12"/>
      <c r="D7" s="13" t="s">
        <v>19</v>
      </c>
      <c r="E7" s="12"/>
      <c r="F7" s="13"/>
      <c r="G7" s="14"/>
      <c r="H7" s="15"/>
    </row>
    <row r="8" spans="1:8" ht="42" customHeight="1" x14ac:dyDescent="0.3">
      <c r="A8" s="16" t="s">
        <v>20</v>
      </c>
      <c r="B8" s="17" t="s">
        <v>11</v>
      </c>
      <c r="C8" s="18" t="s">
        <v>12</v>
      </c>
      <c r="D8" s="19" t="s">
        <v>21</v>
      </c>
      <c r="E8" s="20">
        <v>1</v>
      </c>
      <c r="F8" s="21">
        <v>9300</v>
      </c>
      <c r="G8" s="22"/>
      <c r="H8" s="23" t="s">
        <v>14</v>
      </c>
    </row>
    <row r="9" spans="1:8" ht="42" customHeight="1" x14ac:dyDescent="0.3">
      <c r="A9" s="16" t="s">
        <v>22</v>
      </c>
      <c r="B9" s="17" t="s">
        <v>11</v>
      </c>
      <c r="C9" s="18" t="s">
        <v>12</v>
      </c>
      <c r="D9" s="19" t="s">
        <v>23</v>
      </c>
      <c r="E9" s="20">
        <v>1</v>
      </c>
      <c r="F9" s="21">
        <v>9300</v>
      </c>
      <c r="G9" s="22"/>
      <c r="H9" s="23" t="s">
        <v>14</v>
      </c>
    </row>
    <row r="10" spans="1:8" ht="42" customHeight="1" x14ac:dyDescent="0.3">
      <c r="A10" s="16" t="s">
        <v>24</v>
      </c>
      <c r="B10" s="17" t="s">
        <v>11</v>
      </c>
      <c r="C10" s="18" t="s">
        <v>12</v>
      </c>
      <c r="D10" s="19" t="s">
        <v>25</v>
      </c>
      <c r="E10" s="20">
        <v>1</v>
      </c>
      <c r="F10" s="25">
        <v>10000</v>
      </c>
      <c r="G10" s="22"/>
      <c r="H10" s="23" t="s">
        <v>14</v>
      </c>
    </row>
    <row r="11" spans="1:8" ht="15.6" x14ac:dyDescent="0.3">
      <c r="A11" s="11"/>
      <c r="B11" s="11"/>
      <c r="C11" s="12"/>
      <c r="D11" s="13" t="s">
        <v>26</v>
      </c>
      <c r="E11" s="12"/>
      <c r="F11" s="13"/>
      <c r="G11" s="14"/>
      <c r="H11" s="15"/>
    </row>
    <row r="12" spans="1:8" ht="42" customHeight="1" x14ac:dyDescent="0.3">
      <c r="A12" s="16" t="s">
        <v>27</v>
      </c>
      <c r="B12" s="17" t="s">
        <v>11</v>
      </c>
      <c r="C12" s="18" t="s">
        <v>12</v>
      </c>
      <c r="D12" s="19" t="s">
        <v>28</v>
      </c>
      <c r="E12" s="20">
        <v>1</v>
      </c>
      <c r="F12" s="21">
        <v>12200</v>
      </c>
      <c r="G12" s="22"/>
      <c r="H12" s="23" t="s">
        <v>14</v>
      </c>
    </row>
    <row r="13" spans="1:8" ht="42" customHeight="1" x14ac:dyDescent="0.3">
      <c r="A13" s="16" t="s">
        <v>29</v>
      </c>
      <c r="B13" s="17" t="s">
        <v>11</v>
      </c>
      <c r="C13" s="18" t="s">
        <v>12</v>
      </c>
      <c r="D13" s="19" t="s">
        <v>30</v>
      </c>
      <c r="E13" s="20">
        <v>1</v>
      </c>
      <c r="F13" s="21">
        <v>12200</v>
      </c>
      <c r="G13" s="22"/>
      <c r="H13" s="23" t="s">
        <v>14</v>
      </c>
    </row>
    <row r="14" spans="1:8" ht="42" customHeight="1" x14ac:dyDescent="0.3">
      <c r="A14" s="16" t="s">
        <v>31</v>
      </c>
      <c r="B14" s="17" t="s">
        <v>11</v>
      </c>
      <c r="C14" s="18" t="s">
        <v>12</v>
      </c>
      <c r="D14" s="19" t="s">
        <v>32</v>
      </c>
      <c r="E14" s="20">
        <v>1</v>
      </c>
      <c r="F14" s="24">
        <v>13200</v>
      </c>
      <c r="G14" s="22"/>
      <c r="H14" s="23" t="s">
        <v>14</v>
      </c>
    </row>
    <row r="15" spans="1:8" ht="15.6" x14ac:dyDescent="0.3">
      <c r="A15" s="11"/>
      <c r="B15" s="11"/>
      <c r="C15" s="12"/>
      <c r="D15" s="13" t="s">
        <v>33</v>
      </c>
      <c r="E15" s="12"/>
      <c r="F15" s="13"/>
      <c r="G15" s="14"/>
      <c r="H15" s="15"/>
    </row>
    <row r="16" spans="1:8" ht="43.5" customHeight="1" x14ac:dyDescent="0.3">
      <c r="A16" s="16" t="s">
        <v>34</v>
      </c>
      <c r="B16" s="17" t="s">
        <v>11</v>
      </c>
      <c r="C16" s="18" t="s">
        <v>12</v>
      </c>
      <c r="D16" s="19" t="s">
        <v>35</v>
      </c>
      <c r="E16" s="20">
        <v>1</v>
      </c>
      <c r="F16" s="21">
        <v>15200</v>
      </c>
      <c r="G16" s="22"/>
      <c r="H16" s="23" t="s">
        <v>14</v>
      </c>
    </row>
    <row r="17" spans="1:8" ht="43.5" customHeight="1" x14ac:dyDescent="0.3">
      <c r="A17" s="16" t="s">
        <v>36</v>
      </c>
      <c r="B17" s="17" t="s">
        <v>11</v>
      </c>
      <c r="C17" s="18" t="s">
        <v>12</v>
      </c>
      <c r="D17" s="19" t="s">
        <v>37</v>
      </c>
      <c r="E17" s="20">
        <v>1</v>
      </c>
      <c r="F17" s="24">
        <v>16400</v>
      </c>
      <c r="G17" s="22"/>
      <c r="H17" s="23" t="s">
        <v>14</v>
      </c>
    </row>
    <row r="18" spans="1:8" ht="15.6" x14ac:dyDescent="0.3">
      <c r="A18" s="4"/>
      <c r="B18" s="4"/>
      <c r="C18" s="5"/>
      <c r="D18" s="6" t="s">
        <v>38</v>
      </c>
      <c r="E18" s="5"/>
      <c r="F18" s="8"/>
      <c r="G18" s="9"/>
      <c r="H18" s="10"/>
    </row>
    <row r="19" spans="1:8" ht="42" customHeight="1" x14ac:dyDescent="0.3">
      <c r="A19" s="26" t="s">
        <v>39</v>
      </c>
      <c r="B19" s="27" t="s">
        <v>11</v>
      </c>
      <c r="C19" s="20" t="s">
        <v>12</v>
      </c>
      <c r="D19" s="28" t="s">
        <v>40</v>
      </c>
      <c r="E19" s="20">
        <v>1</v>
      </c>
      <c r="F19" s="29">
        <v>33800</v>
      </c>
      <c r="G19" s="22"/>
      <c r="H19" s="23" t="s">
        <v>14</v>
      </c>
    </row>
    <row r="20" spans="1:8" ht="42" customHeight="1" x14ac:dyDescent="0.3">
      <c r="A20" s="26" t="s">
        <v>41</v>
      </c>
      <c r="B20" s="27" t="s">
        <v>11</v>
      </c>
      <c r="C20" s="20" t="s">
        <v>12</v>
      </c>
      <c r="D20" s="30" t="s">
        <v>42</v>
      </c>
      <c r="E20" s="20">
        <v>1</v>
      </c>
      <c r="F20" s="31">
        <v>33800</v>
      </c>
      <c r="G20" s="32"/>
      <c r="H20" s="23" t="s">
        <v>14</v>
      </c>
    </row>
    <row r="21" spans="1:8" ht="42" customHeight="1" x14ac:dyDescent="0.3">
      <c r="A21" s="26" t="s">
        <v>43</v>
      </c>
      <c r="B21" s="27" t="s">
        <v>11</v>
      </c>
      <c r="C21" s="20" t="s">
        <v>12</v>
      </c>
      <c r="D21" s="30" t="s">
        <v>44</v>
      </c>
      <c r="E21" s="20">
        <v>1</v>
      </c>
      <c r="F21" s="31">
        <v>17162</v>
      </c>
      <c r="G21" s="32"/>
      <c r="H21" s="23" t="s">
        <v>14</v>
      </c>
    </row>
    <row r="22" spans="1:8" ht="42" customHeight="1" x14ac:dyDescent="0.3">
      <c r="A22" s="26" t="s">
        <v>45</v>
      </c>
      <c r="B22" s="27" t="s">
        <v>11</v>
      </c>
      <c r="C22" s="20" t="s">
        <v>12</v>
      </c>
      <c r="D22" s="30" t="s">
        <v>46</v>
      </c>
      <c r="E22" s="20">
        <v>1</v>
      </c>
      <c r="F22" s="31">
        <v>19226</v>
      </c>
      <c r="G22" s="32"/>
      <c r="H22" s="23" t="s">
        <v>14</v>
      </c>
    </row>
    <row r="23" spans="1:8" ht="42" customHeight="1" x14ac:dyDescent="0.3">
      <c r="A23" s="26" t="s">
        <v>47</v>
      </c>
      <c r="B23" s="27" t="s">
        <v>11</v>
      </c>
      <c r="C23" s="20" t="s">
        <v>12</v>
      </c>
      <c r="D23" s="30" t="s">
        <v>48</v>
      </c>
      <c r="E23" s="20">
        <v>1</v>
      </c>
      <c r="F23" s="31">
        <v>30362</v>
      </c>
      <c r="G23" s="32"/>
      <c r="H23" s="23" t="s">
        <v>14</v>
      </c>
    </row>
    <row r="24" spans="1:8" ht="42" customHeight="1" x14ac:dyDescent="0.3">
      <c r="A24" s="26" t="s">
        <v>49</v>
      </c>
      <c r="B24" s="27" t="s">
        <v>11</v>
      </c>
      <c r="C24" s="20" t="s">
        <v>12</v>
      </c>
      <c r="D24" s="30" t="s">
        <v>50</v>
      </c>
      <c r="E24" s="20">
        <v>1</v>
      </c>
      <c r="F24" s="31">
        <v>32426</v>
      </c>
      <c r="G24" s="32"/>
      <c r="H24" s="23" t="s">
        <v>14</v>
      </c>
    </row>
    <row r="25" spans="1:8" ht="42" customHeight="1" x14ac:dyDescent="0.3">
      <c r="A25" s="26" t="s">
        <v>51</v>
      </c>
      <c r="B25" s="27" t="s">
        <v>11</v>
      </c>
      <c r="C25" s="20" t="s">
        <v>12</v>
      </c>
      <c r="D25" s="30" t="s">
        <v>52</v>
      </c>
      <c r="E25" s="20">
        <v>1</v>
      </c>
      <c r="F25" s="31">
        <v>30362</v>
      </c>
      <c r="G25" s="32"/>
      <c r="H25" s="23" t="s">
        <v>14</v>
      </c>
    </row>
    <row r="26" spans="1:8" ht="42" customHeight="1" x14ac:dyDescent="0.3">
      <c r="A26" s="26" t="s">
        <v>53</v>
      </c>
      <c r="B26" s="27" t="s">
        <v>11</v>
      </c>
      <c r="C26" s="20" t="s">
        <v>12</v>
      </c>
      <c r="D26" s="30" t="s">
        <v>54</v>
      </c>
      <c r="E26" s="20">
        <v>1</v>
      </c>
      <c r="F26" s="31">
        <v>32426</v>
      </c>
      <c r="G26" s="32"/>
      <c r="H26" s="23" t="s">
        <v>14</v>
      </c>
    </row>
    <row r="27" spans="1:8" ht="15.6" x14ac:dyDescent="0.3">
      <c r="A27" s="4"/>
      <c r="B27" s="4"/>
      <c r="C27" s="5"/>
      <c r="D27" s="6" t="s">
        <v>55</v>
      </c>
      <c r="E27" s="5"/>
      <c r="F27" s="8"/>
      <c r="G27" s="9"/>
      <c r="H27" s="10"/>
    </row>
    <row r="28" spans="1:8" ht="42.75" customHeight="1" x14ac:dyDescent="0.3">
      <c r="A28" s="26" t="s">
        <v>56</v>
      </c>
      <c r="B28" s="27" t="s">
        <v>11</v>
      </c>
      <c r="C28" s="20" t="s">
        <v>12</v>
      </c>
      <c r="D28" s="30" t="s">
        <v>57</v>
      </c>
      <c r="E28" s="20">
        <v>1</v>
      </c>
      <c r="F28" s="31">
        <v>29000</v>
      </c>
      <c r="G28" s="32"/>
      <c r="H28" s="23" t="s">
        <v>14</v>
      </c>
    </row>
    <row r="29" spans="1:8" ht="42.75" customHeight="1" x14ac:dyDescent="0.3">
      <c r="A29" s="26" t="s">
        <v>58</v>
      </c>
      <c r="B29" s="27" t="s">
        <v>11</v>
      </c>
      <c r="C29" s="20" t="s">
        <v>12</v>
      </c>
      <c r="D29" s="30" t="s">
        <v>59</v>
      </c>
      <c r="E29" s="20">
        <v>1</v>
      </c>
      <c r="F29" s="31">
        <v>35500</v>
      </c>
      <c r="G29" s="32"/>
      <c r="H29" s="23" t="s">
        <v>14</v>
      </c>
    </row>
    <row r="30" spans="1:8" ht="56.25" customHeight="1" x14ac:dyDescent="0.3">
      <c r="A30" s="26" t="s">
        <v>60</v>
      </c>
      <c r="B30" s="27" t="s">
        <v>11</v>
      </c>
      <c r="C30" s="20" t="s">
        <v>12</v>
      </c>
      <c r="D30" s="27" t="s">
        <v>61</v>
      </c>
      <c r="E30" s="20">
        <v>1</v>
      </c>
      <c r="F30" s="31">
        <v>39900</v>
      </c>
      <c r="G30" s="32"/>
      <c r="H30" s="23" t="s">
        <v>14</v>
      </c>
    </row>
  </sheetData>
  <pageMargins left="0.7" right="0.7" top="0.75" bottom="0.75"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workbookViewId="0">
      <pane ySplit="1" topLeftCell="A2" activePane="bottomLeft" state="frozen"/>
      <selection pane="bottomLeft" activeCell="B3" sqref="B3"/>
    </sheetView>
  </sheetViews>
  <sheetFormatPr defaultColWidth="14.44140625" defaultRowHeight="15" customHeight="1" x14ac:dyDescent="0.3"/>
  <cols>
    <col min="1" max="1" width="23.44140625" customWidth="1"/>
    <col min="2" max="2" width="17.6640625" customWidth="1"/>
    <col min="3" max="3" width="8.88671875" customWidth="1"/>
    <col min="4" max="4" width="29" customWidth="1"/>
    <col min="5" max="5" width="95.33203125" customWidth="1"/>
    <col min="6" max="6" width="10.88671875" customWidth="1"/>
    <col min="7" max="8" width="17.33203125" customWidth="1"/>
    <col min="9" max="9" width="25" customWidth="1"/>
  </cols>
  <sheetData>
    <row r="1" spans="1:9" ht="46.8" x14ac:dyDescent="0.3">
      <c r="A1" s="1" t="s">
        <v>62</v>
      </c>
      <c r="B1" s="1" t="s">
        <v>1</v>
      </c>
      <c r="C1" s="2" t="s">
        <v>2</v>
      </c>
      <c r="D1" s="33" t="s">
        <v>63</v>
      </c>
      <c r="E1" s="2" t="s">
        <v>3</v>
      </c>
      <c r="F1" s="3" t="s">
        <v>4</v>
      </c>
      <c r="G1" s="2" t="s">
        <v>5</v>
      </c>
      <c r="H1" s="1" t="s">
        <v>6</v>
      </c>
      <c r="I1" s="3" t="s">
        <v>7</v>
      </c>
    </row>
    <row r="2" spans="1:9" ht="15.6" x14ac:dyDescent="0.3">
      <c r="A2" s="4"/>
      <c r="B2" s="4"/>
      <c r="C2" s="5"/>
      <c r="D2" s="5"/>
      <c r="E2" s="6" t="s">
        <v>64</v>
      </c>
      <c r="F2" s="5"/>
      <c r="G2" s="5"/>
      <c r="H2" s="9"/>
      <c r="I2" s="10"/>
    </row>
    <row r="3" spans="1:9" ht="115.2" x14ac:dyDescent="0.3">
      <c r="A3" s="34" t="s">
        <v>65</v>
      </c>
      <c r="B3" s="27" t="s">
        <v>66</v>
      </c>
      <c r="C3" s="20" t="s">
        <v>12</v>
      </c>
      <c r="D3" s="20"/>
      <c r="E3" s="27" t="s">
        <v>67</v>
      </c>
      <c r="F3" s="20">
        <v>30</v>
      </c>
      <c r="G3" s="31">
        <v>5990</v>
      </c>
      <c r="H3" s="32"/>
      <c r="I3" s="23" t="s">
        <v>68</v>
      </c>
    </row>
    <row r="4" spans="1:9" ht="100.8" x14ac:dyDescent="0.3">
      <c r="A4" s="35" t="s">
        <v>69</v>
      </c>
      <c r="B4" s="17" t="s">
        <v>66</v>
      </c>
      <c r="C4" s="18" t="s">
        <v>12</v>
      </c>
      <c r="D4" s="27"/>
      <c r="E4" s="36" t="s">
        <v>70</v>
      </c>
      <c r="F4" s="20">
        <v>20</v>
      </c>
      <c r="G4" s="37">
        <v>4490</v>
      </c>
      <c r="H4" s="38" t="s">
        <v>71</v>
      </c>
      <c r="I4" s="23" t="s">
        <v>72</v>
      </c>
    </row>
    <row r="5" spans="1:9" ht="115.2" x14ac:dyDescent="0.3">
      <c r="A5" s="34" t="s">
        <v>73</v>
      </c>
      <c r="B5" s="17" t="s">
        <v>66</v>
      </c>
      <c r="C5" s="18" t="s">
        <v>12</v>
      </c>
      <c r="D5" s="17"/>
      <c r="E5" s="36" t="s">
        <v>74</v>
      </c>
      <c r="F5" s="20">
        <v>20</v>
      </c>
      <c r="G5" s="39">
        <v>3490</v>
      </c>
      <c r="H5" s="40" t="s">
        <v>75</v>
      </c>
      <c r="I5" s="23" t="s">
        <v>76</v>
      </c>
    </row>
    <row r="6" spans="1:9" ht="100.8" x14ac:dyDescent="0.3">
      <c r="A6" s="35" t="s">
        <v>77</v>
      </c>
      <c r="B6" s="17" t="s">
        <v>66</v>
      </c>
      <c r="C6" s="18" t="s">
        <v>12</v>
      </c>
      <c r="D6" s="17"/>
      <c r="E6" s="36" t="s">
        <v>78</v>
      </c>
      <c r="F6" s="20">
        <v>20</v>
      </c>
      <c r="G6" s="39">
        <v>3490</v>
      </c>
      <c r="H6" s="38" t="s">
        <v>71</v>
      </c>
      <c r="I6" s="23" t="s">
        <v>79</v>
      </c>
    </row>
    <row r="7" spans="1:9" ht="100.8" x14ac:dyDescent="0.3">
      <c r="A7" s="41" t="s">
        <v>80</v>
      </c>
      <c r="B7" s="17" t="s">
        <v>81</v>
      </c>
      <c r="C7" s="18" t="s">
        <v>12</v>
      </c>
      <c r="D7" s="42"/>
      <c r="E7" s="36" t="s">
        <v>82</v>
      </c>
      <c r="F7" s="20">
        <v>24</v>
      </c>
      <c r="G7" s="21">
        <v>4990</v>
      </c>
      <c r="H7" s="43" t="s">
        <v>83</v>
      </c>
      <c r="I7" s="23" t="s">
        <v>84</v>
      </c>
    </row>
    <row r="8" spans="1:9" ht="96.75" customHeight="1" x14ac:dyDescent="0.3">
      <c r="A8" s="41" t="s">
        <v>85</v>
      </c>
      <c r="B8" s="17" t="s">
        <v>86</v>
      </c>
      <c r="C8" s="18" t="s">
        <v>12</v>
      </c>
      <c r="D8" s="44"/>
      <c r="E8" s="45" t="s">
        <v>87</v>
      </c>
      <c r="F8" s="20">
        <v>24</v>
      </c>
      <c r="G8" s="21">
        <v>5990</v>
      </c>
      <c r="H8" s="22"/>
      <c r="I8" s="23" t="s">
        <v>88</v>
      </c>
    </row>
    <row r="9" spans="1:9" ht="100.8" x14ac:dyDescent="0.3">
      <c r="A9" s="41" t="s">
        <v>89</v>
      </c>
      <c r="B9" s="17" t="s">
        <v>86</v>
      </c>
      <c r="C9" s="18" t="s">
        <v>12</v>
      </c>
      <c r="D9" s="17"/>
      <c r="E9" s="46" t="s">
        <v>90</v>
      </c>
      <c r="F9" s="20">
        <v>24</v>
      </c>
      <c r="G9" s="21">
        <v>5490</v>
      </c>
      <c r="H9" s="22"/>
      <c r="I9" s="23" t="s">
        <v>91</v>
      </c>
    </row>
    <row r="10" spans="1:9" ht="15.6" x14ac:dyDescent="0.3">
      <c r="A10" s="4"/>
      <c r="B10" s="4"/>
      <c r="C10" s="5"/>
      <c r="D10" s="5"/>
      <c r="E10" s="6" t="s">
        <v>92</v>
      </c>
      <c r="F10" s="5"/>
      <c r="G10" s="5"/>
      <c r="H10" s="9"/>
      <c r="I10" s="10"/>
    </row>
    <row r="11" spans="1:9" ht="15.6" x14ac:dyDescent="0.3">
      <c r="A11" s="11"/>
      <c r="B11" s="11"/>
      <c r="C11" s="12"/>
      <c r="D11" s="12"/>
      <c r="E11" s="13" t="s">
        <v>93</v>
      </c>
      <c r="F11" s="12"/>
      <c r="G11" s="13"/>
      <c r="H11" s="14"/>
      <c r="I11" s="15"/>
    </row>
    <row r="12" spans="1:9" ht="129.6" x14ac:dyDescent="0.3">
      <c r="A12" s="41" t="s">
        <v>94</v>
      </c>
      <c r="B12" s="27" t="s">
        <v>95</v>
      </c>
      <c r="C12" s="20" t="s">
        <v>12</v>
      </c>
      <c r="D12" s="47"/>
      <c r="E12" s="17" t="s">
        <v>96</v>
      </c>
      <c r="F12" s="20">
        <v>30</v>
      </c>
      <c r="G12" s="21">
        <v>10490</v>
      </c>
      <c r="H12" s="48"/>
      <c r="I12" s="23" t="s">
        <v>68</v>
      </c>
    </row>
    <row r="13" spans="1:9" ht="144" x14ac:dyDescent="0.3">
      <c r="A13" s="35" t="s">
        <v>97</v>
      </c>
      <c r="B13" s="27" t="s">
        <v>95</v>
      </c>
      <c r="C13" s="20" t="s">
        <v>12</v>
      </c>
      <c r="D13" s="47"/>
      <c r="E13" s="17" t="s">
        <v>98</v>
      </c>
      <c r="F13" s="20">
        <v>24</v>
      </c>
      <c r="G13" s="24">
        <v>13990</v>
      </c>
      <c r="H13" s="38" t="s">
        <v>71</v>
      </c>
      <c r="I13" s="23" t="s">
        <v>68</v>
      </c>
    </row>
    <row r="14" spans="1:9" ht="100.8" x14ac:dyDescent="0.3">
      <c r="A14" s="41" t="s">
        <v>99</v>
      </c>
      <c r="B14" s="17" t="s">
        <v>100</v>
      </c>
      <c r="C14" s="20" t="s">
        <v>12</v>
      </c>
      <c r="D14" s="49"/>
      <c r="E14" s="17" t="s">
        <v>101</v>
      </c>
      <c r="F14" s="20">
        <v>40</v>
      </c>
      <c r="G14" s="25">
        <v>4490</v>
      </c>
      <c r="H14" s="48"/>
      <c r="I14" s="23" t="s">
        <v>68</v>
      </c>
    </row>
    <row r="15" spans="1:9" ht="115.2" x14ac:dyDescent="0.3">
      <c r="A15" s="41" t="s">
        <v>102</v>
      </c>
      <c r="B15" s="17" t="s">
        <v>100</v>
      </c>
      <c r="C15" s="20" t="s">
        <v>12</v>
      </c>
      <c r="D15" s="49"/>
      <c r="E15" s="17" t="s">
        <v>103</v>
      </c>
      <c r="F15" s="20">
        <v>40</v>
      </c>
      <c r="G15" s="25">
        <v>4490</v>
      </c>
      <c r="H15" s="48"/>
      <c r="I15" s="23" t="s">
        <v>68</v>
      </c>
    </row>
    <row r="16" spans="1:9" ht="115.2" x14ac:dyDescent="0.3">
      <c r="A16" s="41" t="s">
        <v>104</v>
      </c>
      <c r="B16" s="17" t="s">
        <v>100</v>
      </c>
      <c r="C16" s="18" t="s">
        <v>12</v>
      </c>
      <c r="D16" s="49"/>
      <c r="E16" s="17" t="s">
        <v>105</v>
      </c>
      <c r="F16" s="18">
        <v>24</v>
      </c>
      <c r="G16" s="25">
        <v>4990</v>
      </c>
      <c r="H16" s="48"/>
      <c r="I16" s="23" t="s">
        <v>68</v>
      </c>
    </row>
    <row r="17" spans="1:9" ht="115.2" x14ac:dyDescent="0.3">
      <c r="A17" s="35" t="s">
        <v>106</v>
      </c>
      <c r="B17" s="17" t="s">
        <v>100</v>
      </c>
      <c r="C17" s="18" t="s">
        <v>12</v>
      </c>
      <c r="D17" s="49"/>
      <c r="E17" s="17" t="s">
        <v>107</v>
      </c>
      <c r="F17" s="18">
        <v>24</v>
      </c>
      <c r="G17" s="25">
        <v>4990</v>
      </c>
      <c r="H17" s="43" t="s">
        <v>83</v>
      </c>
      <c r="I17" s="23" t="s">
        <v>68</v>
      </c>
    </row>
    <row r="18" spans="1:9" ht="129.6" x14ac:dyDescent="0.3">
      <c r="A18" s="34" t="s">
        <v>108</v>
      </c>
      <c r="B18" s="27" t="s">
        <v>109</v>
      </c>
      <c r="C18" s="20" t="s">
        <v>12</v>
      </c>
      <c r="D18" s="47"/>
      <c r="E18" s="27" t="s">
        <v>110</v>
      </c>
      <c r="F18" s="20">
        <v>30</v>
      </c>
      <c r="G18" s="50">
        <v>9990</v>
      </c>
      <c r="H18" s="48"/>
      <c r="I18" s="23" t="s">
        <v>68</v>
      </c>
    </row>
    <row r="19" spans="1:9" ht="126" customHeight="1" x14ac:dyDescent="0.3">
      <c r="A19" s="34" t="s">
        <v>111</v>
      </c>
      <c r="B19" s="27" t="s">
        <v>100</v>
      </c>
      <c r="C19" s="20" t="s">
        <v>12</v>
      </c>
      <c r="D19" s="47"/>
      <c r="E19" s="27" t="s">
        <v>112</v>
      </c>
      <c r="F19" s="20">
        <v>30</v>
      </c>
      <c r="G19" s="50">
        <v>9990</v>
      </c>
      <c r="H19" s="51"/>
      <c r="I19" s="23" t="s">
        <v>68</v>
      </c>
    </row>
    <row r="20" spans="1:9" ht="126" customHeight="1" x14ac:dyDescent="0.3">
      <c r="A20" s="34" t="s">
        <v>113</v>
      </c>
      <c r="B20" s="27" t="s">
        <v>109</v>
      </c>
      <c r="C20" s="20" t="s">
        <v>12</v>
      </c>
      <c r="D20" s="47"/>
      <c r="E20" s="27" t="s">
        <v>114</v>
      </c>
      <c r="F20" s="20">
        <v>24</v>
      </c>
      <c r="G20" s="25">
        <v>12990</v>
      </c>
      <c r="H20" s="51"/>
      <c r="I20" s="23"/>
    </row>
    <row r="21" spans="1:9" ht="158.4" x14ac:dyDescent="0.3">
      <c r="A21" s="34" t="s">
        <v>115</v>
      </c>
      <c r="B21" s="27" t="s">
        <v>116</v>
      </c>
      <c r="C21" s="20" t="s">
        <v>117</v>
      </c>
      <c r="D21" s="47"/>
      <c r="E21" s="27" t="s">
        <v>118</v>
      </c>
      <c r="F21" s="20">
        <v>24</v>
      </c>
      <c r="G21" s="50">
        <v>20900</v>
      </c>
      <c r="H21" s="51"/>
      <c r="I21" s="23"/>
    </row>
    <row r="22" spans="1:9" ht="158.4" x14ac:dyDescent="0.35">
      <c r="A22" s="34" t="s">
        <v>119</v>
      </c>
      <c r="B22" s="27" t="s">
        <v>109</v>
      </c>
      <c r="C22" s="20" t="s">
        <v>117</v>
      </c>
      <c r="D22" s="52"/>
      <c r="E22" s="27" t="s">
        <v>120</v>
      </c>
      <c r="F22" s="20">
        <v>24</v>
      </c>
      <c r="G22" s="21">
        <v>19490</v>
      </c>
      <c r="H22" s="51"/>
      <c r="I22" s="23"/>
    </row>
    <row r="23" spans="1:9" ht="121.5" customHeight="1" x14ac:dyDescent="0.35">
      <c r="A23" s="34" t="s">
        <v>121</v>
      </c>
      <c r="B23" s="27" t="s">
        <v>122</v>
      </c>
      <c r="C23" s="20" t="s">
        <v>12</v>
      </c>
      <c r="D23" s="53"/>
      <c r="E23" s="27" t="s">
        <v>123</v>
      </c>
      <c r="F23" s="20">
        <v>24</v>
      </c>
      <c r="G23" s="50">
        <v>24990</v>
      </c>
      <c r="H23" s="51"/>
      <c r="I23" s="23"/>
    </row>
    <row r="24" spans="1:9" ht="15.6" x14ac:dyDescent="0.3">
      <c r="A24" s="13"/>
      <c r="B24" s="13"/>
      <c r="C24" s="13"/>
      <c r="D24" s="13"/>
      <c r="E24" s="13" t="s">
        <v>124</v>
      </c>
      <c r="F24" s="13"/>
      <c r="G24" s="13"/>
      <c r="H24" s="13"/>
      <c r="I24" s="14"/>
    </row>
    <row r="25" spans="1:9" ht="158.4" x14ac:dyDescent="0.3">
      <c r="A25" s="34" t="s">
        <v>125</v>
      </c>
      <c r="B25" s="27" t="s">
        <v>126</v>
      </c>
      <c r="C25" s="20" t="s">
        <v>117</v>
      </c>
      <c r="D25" s="47"/>
      <c r="E25" s="27" t="s">
        <v>127</v>
      </c>
      <c r="F25" s="20">
        <v>24</v>
      </c>
      <c r="G25" s="21">
        <v>23400</v>
      </c>
      <c r="H25" s="51"/>
      <c r="I25" s="23"/>
    </row>
    <row r="26" spans="1:9" ht="15.6" x14ac:dyDescent="0.3">
      <c r="A26" s="13"/>
      <c r="B26" s="13"/>
      <c r="C26" s="13"/>
      <c r="D26" s="13"/>
      <c r="E26" s="13" t="s">
        <v>128</v>
      </c>
      <c r="F26" s="13"/>
      <c r="G26" s="13"/>
      <c r="H26" s="13"/>
      <c r="I26" s="14"/>
    </row>
    <row r="27" spans="1:9" ht="144" x14ac:dyDescent="0.3">
      <c r="A27" s="34" t="s">
        <v>129</v>
      </c>
      <c r="B27" s="27" t="s">
        <v>130</v>
      </c>
      <c r="C27" s="20" t="s">
        <v>12</v>
      </c>
      <c r="D27" s="20"/>
      <c r="E27" s="27" t="s">
        <v>131</v>
      </c>
      <c r="F27" s="20">
        <v>24</v>
      </c>
      <c r="G27" s="21">
        <v>19990</v>
      </c>
      <c r="H27" s="48"/>
      <c r="I27" s="23"/>
    </row>
    <row r="28" spans="1:9" ht="15.6" x14ac:dyDescent="0.3">
      <c r="A28" s="4"/>
      <c r="B28" s="4"/>
      <c r="C28" s="5"/>
      <c r="D28" s="5"/>
      <c r="E28" s="6" t="s">
        <v>132</v>
      </c>
      <c r="F28" s="5"/>
      <c r="G28" s="5"/>
      <c r="H28" s="9"/>
      <c r="I28" s="10"/>
    </row>
    <row r="29" spans="1:9" ht="14.25" customHeight="1" x14ac:dyDescent="0.3">
      <c r="A29" s="13"/>
      <c r="B29" s="13"/>
      <c r="C29" s="13"/>
      <c r="D29" s="13"/>
      <c r="E29" s="13" t="s">
        <v>93</v>
      </c>
      <c r="F29" s="13"/>
      <c r="G29" s="13"/>
      <c r="H29" s="13"/>
      <c r="I29" s="14"/>
    </row>
    <row r="30" spans="1:9" ht="129.6" x14ac:dyDescent="0.3">
      <c r="A30" s="34" t="s">
        <v>133</v>
      </c>
      <c r="B30" s="27" t="s">
        <v>134</v>
      </c>
      <c r="C30" s="20" t="s">
        <v>12</v>
      </c>
      <c r="D30" s="20"/>
      <c r="E30" s="30" t="s">
        <v>135</v>
      </c>
      <c r="F30" s="54">
        <v>30</v>
      </c>
      <c r="G30" s="50">
        <v>10490</v>
      </c>
      <c r="H30" s="48"/>
      <c r="I30" s="23" t="s">
        <v>68</v>
      </c>
    </row>
    <row r="31" spans="1:9" ht="112.5" customHeight="1" x14ac:dyDescent="0.3">
      <c r="A31" s="34" t="s">
        <v>136</v>
      </c>
      <c r="B31" s="27" t="s">
        <v>137</v>
      </c>
      <c r="C31" s="20" t="s">
        <v>12</v>
      </c>
      <c r="D31" s="20"/>
      <c r="E31" s="30" t="s">
        <v>138</v>
      </c>
      <c r="F31" s="54">
        <v>30</v>
      </c>
      <c r="G31" s="24">
        <v>9990</v>
      </c>
      <c r="H31" s="48"/>
      <c r="I31" s="23" t="s">
        <v>68</v>
      </c>
    </row>
    <row r="32" spans="1:9" ht="129.6" x14ac:dyDescent="0.3">
      <c r="A32" s="34" t="s">
        <v>139</v>
      </c>
      <c r="B32" s="27" t="s">
        <v>137</v>
      </c>
      <c r="C32" s="20" t="s">
        <v>12</v>
      </c>
      <c r="D32" s="20"/>
      <c r="E32" s="27" t="s">
        <v>140</v>
      </c>
      <c r="F32" s="20">
        <v>30</v>
      </c>
      <c r="G32" s="21">
        <v>10990</v>
      </c>
      <c r="H32" s="48"/>
      <c r="I32" s="23" t="s">
        <v>68</v>
      </c>
    </row>
    <row r="33" spans="1:9" ht="129.6" x14ac:dyDescent="0.3">
      <c r="A33" s="34" t="s">
        <v>141</v>
      </c>
      <c r="B33" s="55" t="s">
        <v>142</v>
      </c>
      <c r="C33" s="29" t="s">
        <v>12</v>
      </c>
      <c r="D33" s="56"/>
      <c r="E33" s="57" t="s">
        <v>143</v>
      </c>
      <c r="F33" s="20">
        <v>12</v>
      </c>
      <c r="G33" s="50">
        <v>24990</v>
      </c>
      <c r="H33" s="48"/>
      <c r="I33" s="23"/>
    </row>
    <row r="34" spans="1:9" ht="15.6" x14ac:dyDescent="0.3">
      <c r="A34" s="13"/>
      <c r="B34" s="13"/>
      <c r="C34" s="13"/>
      <c r="D34" s="13"/>
      <c r="E34" s="13" t="s">
        <v>144</v>
      </c>
      <c r="F34" s="13"/>
      <c r="G34" s="13"/>
      <c r="H34" s="13"/>
      <c r="I34" s="14"/>
    </row>
    <row r="35" spans="1:9" ht="115.2" x14ac:dyDescent="0.3">
      <c r="A35" s="34" t="s">
        <v>145</v>
      </c>
      <c r="B35" s="27" t="s">
        <v>137</v>
      </c>
      <c r="C35" s="20" t="s">
        <v>117</v>
      </c>
      <c r="D35" s="20"/>
      <c r="E35" s="27" t="s">
        <v>146</v>
      </c>
      <c r="F35" s="20">
        <v>20</v>
      </c>
      <c r="G35" s="24">
        <v>17990</v>
      </c>
      <c r="H35" s="40" t="s">
        <v>75</v>
      </c>
      <c r="I35" s="58" t="s">
        <v>147</v>
      </c>
    </row>
    <row r="36" spans="1:9" ht="15.6" x14ac:dyDescent="0.3">
      <c r="A36" s="13"/>
      <c r="B36" s="13"/>
      <c r="C36" s="13"/>
      <c r="D36" s="13"/>
      <c r="E36" s="13" t="s">
        <v>148</v>
      </c>
      <c r="F36" s="13"/>
      <c r="G36" s="13"/>
      <c r="H36" s="13"/>
      <c r="I36" s="14"/>
    </row>
    <row r="37" spans="1:9" ht="129.6" x14ac:dyDescent="0.3">
      <c r="A37" s="34" t="s">
        <v>149</v>
      </c>
      <c r="B37" s="27" t="s">
        <v>137</v>
      </c>
      <c r="C37" s="20" t="s">
        <v>12</v>
      </c>
      <c r="D37" s="20"/>
      <c r="E37" s="27" t="s">
        <v>150</v>
      </c>
      <c r="F37" s="20">
        <v>30</v>
      </c>
      <c r="G37" s="50">
        <v>18990</v>
      </c>
      <c r="H37" s="59"/>
      <c r="I37" s="57"/>
    </row>
    <row r="38" spans="1:9" ht="144" x14ac:dyDescent="0.3">
      <c r="A38" s="34" t="s">
        <v>151</v>
      </c>
      <c r="B38" s="27" t="s">
        <v>137</v>
      </c>
      <c r="C38" s="20" t="s">
        <v>12</v>
      </c>
      <c r="D38" s="20"/>
      <c r="E38" s="27" t="s">
        <v>152</v>
      </c>
      <c r="F38" s="20">
        <v>12</v>
      </c>
      <c r="G38" s="50">
        <v>19990</v>
      </c>
      <c r="H38" s="59"/>
      <c r="I38" s="23"/>
    </row>
    <row r="39" spans="1:9" ht="15.6" x14ac:dyDescent="0.3">
      <c r="A39" s="4"/>
      <c r="B39" s="4"/>
      <c r="C39" s="5"/>
      <c r="D39" s="5"/>
      <c r="E39" s="6" t="s">
        <v>153</v>
      </c>
      <c r="F39" s="5"/>
      <c r="G39" s="5"/>
      <c r="H39" s="9"/>
      <c r="I39" s="10"/>
    </row>
    <row r="40" spans="1:9" ht="14.25" customHeight="1" x14ac:dyDescent="0.3">
      <c r="A40" s="13"/>
      <c r="B40" s="13"/>
      <c r="C40" s="13"/>
      <c r="D40" s="13"/>
      <c r="E40" s="13" t="s">
        <v>154</v>
      </c>
      <c r="F40" s="13"/>
      <c r="G40" s="13"/>
      <c r="H40" s="13"/>
      <c r="I40" s="14"/>
    </row>
    <row r="41" spans="1:9" ht="144" x14ac:dyDescent="0.3">
      <c r="A41" s="34" t="s">
        <v>155</v>
      </c>
      <c r="B41" s="27" t="s">
        <v>156</v>
      </c>
      <c r="C41" s="20" t="s">
        <v>117</v>
      </c>
      <c r="D41" s="20"/>
      <c r="E41" s="27" t="s">
        <v>157</v>
      </c>
      <c r="F41" s="20">
        <v>20</v>
      </c>
      <c r="G41" s="50">
        <v>17490</v>
      </c>
      <c r="H41" s="59"/>
      <c r="I41" s="23"/>
    </row>
    <row r="42" spans="1:9" ht="15.6" x14ac:dyDescent="0.3">
      <c r="A42" s="60"/>
      <c r="B42" s="60"/>
      <c r="C42" s="60"/>
      <c r="D42" s="60"/>
      <c r="E42" s="61" t="s">
        <v>158</v>
      </c>
      <c r="F42" s="60"/>
      <c r="G42" s="60"/>
      <c r="H42" s="62"/>
      <c r="I42" s="63"/>
    </row>
    <row r="43" spans="1:9" ht="14.25" customHeight="1" x14ac:dyDescent="0.3">
      <c r="A43" s="13"/>
      <c r="B43" s="13"/>
      <c r="C43" s="13"/>
      <c r="D43" s="13"/>
      <c r="E43" s="13" t="s">
        <v>159</v>
      </c>
      <c r="F43" s="13"/>
      <c r="G43" s="13"/>
      <c r="H43" s="13"/>
      <c r="I43" s="14"/>
    </row>
    <row r="44" spans="1:9" ht="158.4" x14ac:dyDescent="0.3">
      <c r="A44" s="34" t="s">
        <v>160</v>
      </c>
      <c r="B44" s="27" t="s">
        <v>161</v>
      </c>
      <c r="C44" s="20" t="s">
        <v>117</v>
      </c>
      <c r="D44" s="20"/>
      <c r="E44" s="27" t="s">
        <v>162</v>
      </c>
      <c r="F44" s="20">
        <v>20</v>
      </c>
      <c r="G44" s="21">
        <v>25200</v>
      </c>
      <c r="H44" s="40" t="s">
        <v>75</v>
      </c>
      <c r="I44" s="23"/>
    </row>
    <row r="45" spans="1:9" ht="144" x14ac:dyDescent="0.3">
      <c r="A45" s="34" t="s">
        <v>163</v>
      </c>
      <c r="B45" s="27" t="s">
        <v>164</v>
      </c>
      <c r="C45" s="20" t="s">
        <v>117</v>
      </c>
      <c r="D45" s="20"/>
      <c r="E45" s="27" t="s">
        <v>165</v>
      </c>
      <c r="F45" s="20">
        <v>1</v>
      </c>
      <c r="G45" s="21">
        <v>58990</v>
      </c>
      <c r="H45" s="64"/>
      <c r="I45" s="65"/>
    </row>
    <row r="46" spans="1:9" ht="15.75" customHeight="1" x14ac:dyDescent="0.3"/>
    <row r="47" spans="1:9" ht="15.75" customHeight="1" x14ac:dyDescent="0.3"/>
    <row r="48" spans="1:9" ht="15.75" customHeight="1" x14ac:dyDescent="0.3"/>
    <row r="49" ht="15.75" customHeight="1" x14ac:dyDescent="0.3"/>
    <row r="50" ht="15.75" customHeight="1" x14ac:dyDescent="0.3"/>
    <row r="51" ht="15.75" customHeight="1" x14ac:dyDescent="0.3"/>
    <row r="52" ht="15.75" customHeight="1" x14ac:dyDescent="0.3"/>
    <row r="53" ht="15.75" customHeight="1" x14ac:dyDescent="0.3"/>
  </sheetData>
  <hyperlinks>
    <hyperlink ref="A3" r:id="rId1" xr:uid="{00000000-0004-0000-0100-000000000000}"/>
    <hyperlink ref="A4" r:id="rId2" xr:uid="{00000000-0004-0000-0100-000001000000}"/>
    <hyperlink ref="A5" r:id="rId3" xr:uid="{00000000-0004-0000-0100-000002000000}"/>
    <hyperlink ref="A6" r:id="rId4" xr:uid="{00000000-0004-0000-0100-000003000000}"/>
    <hyperlink ref="A7" r:id="rId5" xr:uid="{00000000-0004-0000-0100-000004000000}"/>
    <hyperlink ref="A8" r:id="rId6" xr:uid="{00000000-0004-0000-0100-000005000000}"/>
    <hyperlink ref="A9" r:id="rId7" xr:uid="{00000000-0004-0000-0100-000006000000}"/>
    <hyperlink ref="A12" r:id="rId8" xr:uid="{00000000-0004-0000-0100-000007000000}"/>
    <hyperlink ref="A13" r:id="rId9" xr:uid="{00000000-0004-0000-0100-000008000000}"/>
    <hyperlink ref="A14" r:id="rId10" xr:uid="{00000000-0004-0000-0100-000009000000}"/>
    <hyperlink ref="A15" r:id="rId11" xr:uid="{00000000-0004-0000-0100-00000A000000}"/>
    <hyperlink ref="A16" r:id="rId12" xr:uid="{00000000-0004-0000-0100-00000B000000}"/>
    <hyperlink ref="A17" r:id="rId13" xr:uid="{00000000-0004-0000-0100-00000C000000}"/>
    <hyperlink ref="A18" r:id="rId14" xr:uid="{00000000-0004-0000-0100-00000D000000}"/>
    <hyperlink ref="A19" r:id="rId15" xr:uid="{00000000-0004-0000-0100-00000E000000}"/>
    <hyperlink ref="A20" r:id="rId16" xr:uid="{00000000-0004-0000-0100-00000F000000}"/>
    <hyperlink ref="A21" r:id="rId17" xr:uid="{00000000-0004-0000-0100-000010000000}"/>
    <hyperlink ref="A22" r:id="rId18" xr:uid="{00000000-0004-0000-0100-000011000000}"/>
    <hyperlink ref="A23" r:id="rId19" xr:uid="{00000000-0004-0000-0100-000012000000}"/>
    <hyperlink ref="A25" r:id="rId20" xr:uid="{00000000-0004-0000-0100-000013000000}"/>
    <hyperlink ref="A27" r:id="rId21" xr:uid="{00000000-0004-0000-0100-000014000000}"/>
    <hyperlink ref="A30" r:id="rId22" xr:uid="{00000000-0004-0000-0100-000015000000}"/>
    <hyperlink ref="A31" r:id="rId23" xr:uid="{00000000-0004-0000-0100-000016000000}"/>
    <hyperlink ref="A32" r:id="rId24" xr:uid="{00000000-0004-0000-0100-000017000000}"/>
    <hyperlink ref="A33" r:id="rId25" xr:uid="{00000000-0004-0000-0100-000018000000}"/>
    <hyperlink ref="A35" r:id="rId26" xr:uid="{00000000-0004-0000-0100-000019000000}"/>
    <hyperlink ref="A37" r:id="rId27" xr:uid="{00000000-0004-0000-0100-00001A000000}"/>
    <hyperlink ref="A38" r:id="rId28" xr:uid="{00000000-0004-0000-0100-00001B000000}"/>
    <hyperlink ref="A41" r:id="rId29" xr:uid="{00000000-0004-0000-0100-00001C000000}"/>
    <hyperlink ref="A44" r:id="rId30" xr:uid="{00000000-0004-0000-0100-00001D000000}"/>
    <hyperlink ref="A45" r:id="rId31" xr:uid="{00000000-0004-0000-0100-00001E000000}"/>
  </hyperlinks>
  <pageMargins left="0.7" right="0.7" top="0.75" bottom="0.75" header="0" footer="0"/>
  <pageSetup paperSize="9" fitToHeight="0" orientation="landscape"/>
  <drawing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
  <sheetViews>
    <sheetView workbookViewId="0">
      <pane ySplit="1" topLeftCell="A2" activePane="bottomLeft" state="frozen"/>
      <selection pane="bottomLeft" activeCell="B3" sqref="B3"/>
    </sheetView>
  </sheetViews>
  <sheetFormatPr defaultColWidth="14.44140625" defaultRowHeight="15" customHeight="1" x14ac:dyDescent="0.3"/>
  <cols>
    <col min="1" max="1" width="23.44140625" customWidth="1"/>
    <col min="2" max="2" width="17.6640625" customWidth="1"/>
    <col min="3" max="3" width="8.88671875" customWidth="1"/>
    <col min="4" max="4" width="29" customWidth="1"/>
    <col min="5" max="5" width="95.33203125" customWidth="1"/>
    <col min="6" max="6" width="10.88671875" customWidth="1"/>
    <col min="7" max="8" width="17.33203125" customWidth="1"/>
    <col min="9" max="9" width="25" customWidth="1"/>
  </cols>
  <sheetData>
    <row r="1" spans="1:9" ht="46.8" x14ac:dyDescent="0.3">
      <c r="A1" s="3" t="s">
        <v>62</v>
      </c>
      <c r="B1" s="1" t="s">
        <v>1</v>
      </c>
      <c r="C1" s="2" t="s">
        <v>2</v>
      </c>
      <c r="D1" s="33" t="s">
        <v>63</v>
      </c>
      <c r="E1" s="2" t="s">
        <v>3</v>
      </c>
      <c r="F1" s="3" t="s">
        <v>4</v>
      </c>
      <c r="G1" s="2" t="s">
        <v>5</v>
      </c>
      <c r="H1" s="1" t="s">
        <v>6</v>
      </c>
      <c r="I1" s="1" t="s">
        <v>7</v>
      </c>
    </row>
    <row r="2" spans="1:9" ht="15.6" x14ac:dyDescent="0.3">
      <c r="A2" s="4"/>
      <c r="B2" s="4"/>
      <c r="C2" s="5"/>
      <c r="D2" s="5"/>
      <c r="E2" s="6" t="s">
        <v>166</v>
      </c>
      <c r="F2" s="5"/>
      <c r="G2" s="5"/>
      <c r="H2" s="9"/>
      <c r="I2" s="10"/>
    </row>
    <row r="3" spans="1:9" ht="115.2" x14ac:dyDescent="0.3">
      <c r="A3" s="34" t="s">
        <v>167</v>
      </c>
      <c r="B3" s="27" t="s">
        <v>168</v>
      </c>
      <c r="C3" s="20" t="s">
        <v>117</v>
      </c>
      <c r="D3" s="20"/>
      <c r="E3" s="27" t="s">
        <v>169</v>
      </c>
      <c r="F3" s="20"/>
      <c r="G3" s="50" t="s">
        <v>170</v>
      </c>
      <c r="H3" s="48"/>
      <c r="I3" s="23" t="s">
        <v>171</v>
      </c>
    </row>
    <row r="4" spans="1:9" ht="15.6" x14ac:dyDescent="0.3">
      <c r="A4" s="4"/>
      <c r="B4" s="4"/>
      <c r="C4" s="5"/>
      <c r="D4" s="5"/>
      <c r="E4" s="6" t="s">
        <v>132</v>
      </c>
      <c r="F4" s="5"/>
      <c r="G4" s="5"/>
      <c r="H4" s="9"/>
      <c r="I4" s="10"/>
    </row>
    <row r="5" spans="1:9" ht="14.25" customHeight="1" x14ac:dyDescent="0.3">
      <c r="A5" s="13"/>
      <c r="B5" s="13"/>
      <c r="C5" s="13"/>
      <c r="D5" s="13"/>
      <c r="E5" s="13" t="s">
        <v>93</v>
      </c>
      <c r="F5" s="13"/>
      <c r="G5" s="13"/>
      <c r="H5" s="13"/>
      <c r="I5" s="13"/>
    </row>
    <row r="6" spans="1:9" ht="144" x14ac:dyDescent="0.3">
      <c r="A6" s="41" t="s">
        <v>172</v>
      </c>
      <c r="B6" s="17" t="s">
        <v>137</v>
      </c>
      <c r="C6" s="39" t="s">
        <v>12</v>
      </c>
      <c r="D6" s="66"/>
      <c r="E6" s="67" t="s">
        <v>173</v>
      </c>
      <c r="F6" s="18">
        <v>9</v>
      </c>
      <c r="G6" s="50" t="s">
        <v>170</v>
      </c>
      <c r="H6" s="68"/>
      <c r="I6" s="68"/>
    </row>
    <row r="7" spans="1:9" ht="144" x14ac:dyDescent="0.3">
      <c r="A7" s="41" t="s">
        <v>174</v>
      </c>
      <c r="B7" s="17" t="s">
        <v>137</v>
      </c>
      <c r="C7" s="39" t="s">
        <v>12</v>
      </c>
      <c r="D7" s="66"/>
      <c r="E7" s="67" t="s">
        <v>175</v>
      </c>
      <c r="F7" s="18">
        <v>9</v>
      </c>
      <c r="G7" s="50" t="s">
        <v>170</v>
      </c>
      <c r="H7" s="68"/>
      <c r="I7" s="68"/>
    </row>
    <row r="8" spans="1:9" ht="14.25" customHeight="1" x14ac:dyDescent="0.3">
      <c r="A8" s="13"/>
      <c r="B8" s="13"/>
      <c r="C8" s="13"/>
      <c r="D8" s="13"/>
      <c r="E8" s="13" t="s">
        <v>148</v>
      </c>
      <c r="F8" s="13"/>
      <c r="G8" s="13"/>
      <c r="H8" s="13"/>
      <c r="I8" s="13"/>
    </row>
    <row r="9" spans="1:9" ht="144" x14ac:dyDescent="0.3">
      <c r="A9" s="34" t="s">
        <v>176</v>
      </c>
      <c r="B9" s="27" t="s">
        <v>137</v>
      </c>
      <c r="C9" s="20" t="s">
        <v>12</v>
      </c>
      <c r="D9" s="20"/>
      <c r="E9" s="27" t="s">
        <v>177</v>
      </c>
      <c r="F9" s="20">
        <v>12</v>
      </c>
      <c r="G9" s="50" t="s">
        <v>170</v>
      </c>
      <c r="H9" s="59"/>
      <c r="I9" s="23"/>
    </row>
    <row r="10" spans="1:9" ht="15.6" x14ac:dyDescent="0.3">
      <c r="A10" s="69"/>
      <c r="B10" s="69"/>
      <c r="C10" s="69"/>
      <c r="D10" s="69"/>
      <c r="E10" s="70" t="s">
        <v>178</v>
      </c>
      <c r="F10" s="71"/>
      <c r="G10" s="72"/>
      <c r="H10" s="71"/>
      <c r="I10" s="73"/>
    </row>
    <row r="11" spans="1:9" ht="82.5" customHeight="1" x14ac:dyDescent="0.3">
      <c r="A11" s="41" t="s">
        <v>179</v>
      </c>
      <c r="B11" s="17" t="s">
        <v>178</v>
      </c>
      <c r="C11" s="29" t="s">
        <v>12</v>
      </c>
      <c r="D11" s="18"/>
      <c r="E11" s="74" t="s">
        <v>180</v>
      </c>
      <c r="F11" s="18" t="s">
        <v>181</v>
      </c>
      <c r="G11" s="50" t="s">
        <v>170</v>
      </c>
      <c r="H11" s="75"/>
      <c r="I11" s="68"/>
    </row>
  </sheetData>
  <hyperlinks>
    <hyperlink ref="A3" r:id="rId1" xr:uid="{00000000-0004-0000-0200-000000000000}"/>
    <hyperlink ref="A6" r:id="rId2" xr:uid="{00000000-0004-0000-0200-000001000000}"/>
    <hyperlink ref="A7" r:id="rId3" xr:uid="{00000000-0004-0000-0200-000002000000}"/>
    <hyperlink ref="A9" r:id="rId4" xr:uid="{00000000-0004-0000-0200-000003000000}"/>
    <hyperlink ref="A11" r:id="rId5" xr:uid="{00000000-0004-0000-0200-000004000000}"/>
  </hyperlinks>
  <pageMargins left="0.7" right="0.7" top="0.75" bottom="0.75" header="0" footer="0"/>
  <pageSetup paperSize="9" orientation="portrait"/>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57"/>
  <sheetViews>
    <sheetView tabSelected="1" workbookViewId="0">
      <pane ySplit="1" topLeftCell="A2" activePane="bottomLeft" state="frozen"/>
      <selection pane="bottomLeft" activeCell="E4" sqref="E4"/>
    </sheetView>
  </sheetViews>
  <sheetFormatPr defaultColWidth="14.44140625" defaultRowHeight="15" customHeight="1" x14ac:dyDescent="0.3"/>
  <cols>
    <col min="1" max="1" width="25.6640625" customWidth="1"/>
    <col min="2" max="2" width="19.109375" customWidth="1"/>
    <col min="3" max="3" width="9.88671875" customWidth="1"/>
    <col min="4" max="4" width="28.44140625" customWidth="1"/>
    <col min="5" max="5" width="99.5546875" customWidth="1"/>
    <col min="7" max="7" width="17" customWidth="1"/>
    <col min="10" max="10" width="31.33203125" customWidth="1"/>
  </cols>
  <sheetData>
    <row r="1" spans="1:10" ht="46.8" x14ac:dyDescent="0.3">
      <c r="A1" s="1" t="s">
        <v>62</v>
      </c>
      <c r="B1" s="1" t="s">
        <v>1</v>
      </c>
      <c r="C1" s="2" t="s">
        <v>2</v>
      </c>
      <c r="D1" s="33" t="s">
        <v>63</v>
      </c>
      <c r="E1" s="2" t="s">
        <v>3</v>
      </c>
      <c r="F1" s="3" t="s">
        <v>4</v>
      </c>
      <c r="G1" s="76" t="s">
        <v>182</v>
      </c>
      <c r="H1" s="77" t="s">
        <v>5</v>
      </c>
      <c r="I1" s="176" t="s">
        <v>6</v>
      </c>
      <c r="J1" s="188" t="s">
        <v>7</v>
      </c>
    </row>
    <row r="2" spans="1:10" ht="14.25" customHeight="1" x14ac:dyDescent="0.3">
      <c r="A2" s="70"/>
      <c r="B2" s="78"/>
      <c r="C2" s="71"/>
      <c r="D2" s="71"/>
      <c r="E2" s="79" t="s">
        <v>183</v>
      </c>
      <c r="F2" s="80"/>
      <c r="G2" s="81"/>
      <c r="H2" s="82"/>
      <c r="I2" s="177"/>
      <c r="J2" s="189"/>
    </row>
    <row r="3" spans="1:10" ht="14.25" customHeight="1" x14ac:dyDescent="0.3">
      <c r="A3" s="13"/>
      <c r="B3" s="14"/>
      <c r="C3" s="13"/>
      <c r="D3" s="13"/>
      <c r="E3" s="83" t="s">
        <v>183</v>
      </c>
      <c r="F3" s="84"/>
      <c r="G3" s="85">
        <f>1-G4/$H$4</f>
        <v>6.6666666666666652E-2</v>
      </c>
      <c r="H3" s="86"/>
      <c r="I3" s="178"/>
      <c r="J3" s="190"/>
    </row>
    <row r="4" spans="1:10" ht="117.75" customHeight="1" x14ac:dyDescent="0.3">
      <c r="A4" s="88" t="s">
        <v>184</v>
      </c>
      <c r="B4" s="89" t="s">
        <v>185</v>
      </c>
      <c r="C4" s="90" t="s">
        <v>12</v>
      </c>
      <c r="D4" s="90"/>
      <c r="E4" s="91" t="s">
        <v>186</v>
      </c>
      <c r="F4" s="90">
        <v>40</v>
      </c>
      <c r="G4" s="92">
        <v>5600</v>
      </c>
      <c r="H4" s="92">
        <v>6000</v>
      </c>
      <c r="I4" s="179"/>
      <c r="J4" s="191" t="s">
        <v>187</v>
      </c>
    </row>
    <row r="5" spans="1:10" ht="129.75" customHeight="1" x14ac:dyDescent="0.3">
      <c r="A5" s="88" t="s">
        <v>188</v>
      </c>
      <c r="B5" s="89" t="s">
        <v>185</v>
      </c>
      <c r="C5" s="90" t="s">
        <v>12</v>
      </c>
      <c r="D5" s="90"/>
      <c r="E5" s="91" t="s">
        <v>189</v>
      </c>
      <c r="F5" s="90">
        <v>1</v>
      </c>
      <c r="G5" s="93" t="s">
        <v>170</v>
      </c>
      <c r="H5" s="93" t="s">
        <v>170</v>
      </c>
      <c r="I5" s="179"/>
      <c r="J5" s="192"/>
    </row>
    <row r="6" spans="1:10" ht="135" customHeight="1" x14ac:dyDescent="0.3">
      <c r="A6" s="88" t="s">
        <v>190</v>
      </c>
      <c r="B6" s="89" t="s">
        <v>185</v>
      </c>
      <c r="C6" s="90" t="s">
        <v>12</v>
      </c>
      <c r="D6" s="90"/>
      <c r="E6" s="91" t="s">
        <v>191</v>
      </c>
      <c r="F6" s="90">
        <v>1</v>
      </c>
      <c r="G6" s="93" t="s">
        <v>170</v>
      </c>
      <c r="H6" s="93" t="s">
        <v>170</v>
      </c>
      <c r="I6" s="94"/>
      <c r="J6" s="192"/>
    </row>
    <row r="7" spans="1:10" ht="14.25" customHeight="1" x14ac:dyDescent="0.3">
      <c r="A7" s="95"/>
      <c r="B7" s="96"/>
      <c r="C7" s="95"/>
      <c r="D7" s="95"/>
      <c r="E7" s="97" t="s">
        <v>192</v>
      </c>
      <c r="F7" s="95"/>
      <c r="G7" s="98"/>
      <c r="H7" s="99"/>
      <c r="I7" s="180"/>
      <c r="J7" s="189"/>
    </row>
    <row r="8" spans="1:10" ht="14.25" customHeight="1" x14ac:dyDescent="0.3">
      <c r="A8" s="13"/>
      <c r="B8" s="14"/>
      <c r="C8" s="13"/>
      <c r="D8" s="13"/>
      <c r="E8" s="83" t="s">
        <v>193</v>
      </c>
      <c r="F8" s="13"/>
      <c r="G8" s="85">
        <v>0.2</v>
      </c>
      <c r="H8" s="101"/>
      <c r="I8" s="181"/>
      <c r="J8" s="190"/>
    </row>
    <row r="9" spans="1:10" ht="96" customHeight="1" x14ac:dyDescent="0.3">
      <c r="A9" s="88" t="s">
        <v>194</v>
      </c>
      <c r="B9" s="102" t="s">
        <v>195</v>
      </c>
      <c r="C9" s="103" t="s">
        <v>12</v>
      </c>
      <c r="D9" s="103"/>
      <c r="E9" s="104" t="s">
        <v>196</v>
      </c>
      <c r="F9" s="103">
        <v>1</v>
      </c>
      <c r="G9" s="93" t="s">
        <v>170</v>
      </c>
      <c r="H9" s="93" t="s">
        <v>170</v>
      </c>
      <c r="I9" s="105"/>
      <c r="J9" s="193"/>
    </row>
    <row r="10" spans="1:10" ht="96" customHeight="1" x14ac:dyDescent="0.3">
      <c r="A10" s="88" t="s">
        <v>197</v>
      </c>
      <c r="B10" s="102" t="s">
        <v>195</v>
      </c>
      <c r="C10" s="103" t="s">
        <v>12</v>
      </c>
      <c r="D10" s="103"/>
      <c r="E10" s="104" t="s">
        <v>198</v>
      </c>
      <c r="F10" s="103">
        <v>1</v>
      </c>
      <c r="G10" s="93" t="s">
        <v>170</v>
      </c>
      <c r="H10" s="93" t="s">
        <v>170</v>
      </c>
      <c r="I10" s="105"/>
      <c r="J10" s="193"/>
    </row>
    <row r="11" spans="1:10" ht="14.25" customHeight="1" x14ac:dyDescent="0.3">
      <c r="A11" s="69"/>
      <c r="B11" s="100"/>
      <c r="C11" s="69"/>
      <c r="D11" s="69"/>
      <c r="E11" s="70" t="s">
        <v>199</v>
      </c>
      <c r="F11" s="95"/>
      <c r="G11" s="98"/>
      <c r="H11" s="99"/>
      <c r="I11" s="180"/>
      <c r="J11" s="189"/>
    </row>
    <row r="12" spans="1:10" ht="14.25" customHeight="1" x14ac:dyDescent="0.3">
      <c r="A12" s="13"/>
      <c r="B12" s="14"/>
      <c r="C12" s="13"/>
      <c r="D12" s="13"/>
      <c r="E12" s="106" t="s">
        <v>200</v>
      </c>
      <c r="F12" s="13"/>
      <c r="G12" s="85">
        <v>0.2</v>
      </c>
      <c r="H12" s="101"/>
      <c r="I12" s="181"/>
      <c r="J12" s="190"/>
    </row>
    <row r="13" spans="1:10" ht="132" customHeight="1" x14ac:dyDescent="0.3">
      <c r="A13" s="88" t="s">
        <v>201</v>
      </c>
      <c r="B13" s="89" t="s">
        <v>202</v>
      </c>
      <c r="C13" s="90" t="s">
        <v>117</v>
      </c>
      <c r="D13" s="90"/>
      <c r="E13" s="91" t="s">
        <v>203</v>
      </c>
      <c r="F13" s="90">
        <v>10</v>
      </c>
      <c r="G13" s="92">
        <f>H13*(1-20%)</f>
        <v>7512</v>
      </c>
      <c r="H13" s="92">
        <v>9390</v>
      </c>
      <c r="I13" s="182" t="s">
        <v>75</v>
      </c>
      <c r="J13" s="191" t="s">
        <v>187</v>
      </c>
    </row>
    <row r="14" spans="1:10" ht="14.25" customHeight="1" x14ac:dyDescent="0.3">
      <c r="A14" s="84"/>
      <c r="B14" s="87"/>
      <c r="C14" s="84"/>
      <c r="D14" s="84"/>
      <c r="E14" s="107" t="s">
        <v>204</v>
      </c>
      <c r="F14" s="84"/>
      <c r="G14" s="85">
        <v>0.3</v>
      </c>
      <c r="H14" s="86"/>
      <c r="I14" s="178"/>
      <c r="J14" s="190"/>
    </row>
    <row r="15" spans="1:10" ht="111" customHeight="1" x14ac:dyDescent="0.3">
      <c r="A15" s="88" t="s">
        <v>205</v>
      </c>
      <c r="B15" s="89" t="s">
        <v>206</v>
      </c>
      <c r="C15" s="90" t="s">
        <v>117</v>
      </c>
      <c r="D15" s="90"/>
      <c r="E15" s="91" t="s">
        <v>207</v>
      </c>
      <c r="F15" s="90">
        <v>10</v>
      </c>
      <c r="G15" s="92">
        <f t="shared" ref="G15:G17" si="0">H15*(1-30%)</f>
        <v>8112.9999999999991</v>
      </c>
      <c r="H15" s="108">
        <v>11590</v>
      </c>
      <c r="I15" s="182" t="s">
        <v>75</v>
      </c>
      <c r="J15" s="191" t="s">
        <v>208</v>
      </c>
    </row>
    <row r="16" spans="1:10" ht="136.5" customHeight="1" x14ac:dyDescent="0.3">
      <c r="A16" s="88" t="s">
        <v>209</v>
      </c>
      <c r="B16" s="89" t="s">
        <v>206</v>
      </c>
      <c r="C16" s="90" t="s">
        <v>117</v>
      </c>
      <c r="D16" s="90"/>
      <c r="E16" s="91" t="s">
        <v>210</v>
      </c>
      <c r="F16" s="90">
        <v>8</v>
      </c>
      <c r="G16" s="92">
        <f t="shared" si="0"/>
        <v>8112.9999999999991</v>
      </c>
      <c r="H16" s="108">
        <v>11590</v>
      </c>
      <c r="I16" s="111"/>
      <c r="J16" s="191" t="s">
        <v>211</v>
      </c>
    </row>
    <row r="17" spans="1:10" ht="123" customHeight="1" x14ac:dyDescent="0.3">
      <c r="A17" s="88" t="s">
        <v>212</v>
      </c>
      <c r="B17" s="89" t="s">
        <v>206</v>
      </c>
      <c r="C17" s="90" t="s">
        <v>117</v>
      </c>
      <c r="D17" s="90"/>
      <c r="E17" s="91" t="s">
        <v>213</v>
      </c>
      <c r="F17" s="90">
        <v>10</v>
      </c>
      <c r="G17" s="92">
        <f t="shared" si="0"/>
        <v>14343</v>
      </c>
      <c r="H17" s="92">
        <v>20490</v>
      </c>
      <c r="I17" s="182" t="s">
        <v>75</v>
      </c>
      <c r="J17" s="191" t="s">
        <v>214</v>
      </c>
    </row>
    <row r="18" spans="1:10" ht="14.25" customHeight="1" x14ac:dyDescent="0.3">
      <c r="A18" s="84"/>
      <c r="B18" s="87"/>
      <c r="C18" s="84"/>
      <c r="D18" s="84"/>
      <c r="E18" s="107" t="s">
        <v>215</v>
      </c>
      <c r="F18" s="84"/>
      <c r="G18" s="85">
        <v>0.3</v>
      </c>
      <c r="H18" s="86"/>
      <c r="I18" s="178"/>
      <c r="J18" s="190"/>
    </row>
    <row r="19" spans="1:10" ht="105" customHeight="1" x14ac:dyDescent="0.3">
      <c r="A19" s="88" t="s">
        <v>216</v>
      </c>
      <c r="B19" s="89" t="s">
        <v>206</v>
      </c>
      <c r="C19" s="90" t="s">
        <v>117</v>
      </c>
      <c r="D19" s="90"/>
      <c r="E19" s="91" t="s">
        <v>217</v>
      </c>
      <c r="F19" s="90">
        <v>10</v>
      </c>
      <c r="G19" s="92">
        <f t="shared" ref="G19:G24" si="1">H19*(1-30%)</f>
        <v>9933</v>
      </c>
      <c r="H19" s="92">
        <v>14190</v>
      </c>
      <c r="I19" s="183" t="s">
        <v>83</v>
      </c>
      <c r="J19" s="191" t="s">
        <v>218</v>
      </c>
    </row>
    <row r="20" spans="1:10" ht="105" customHeight="1" x14ac:dyDescent="0.3">
      <c r="A20" s="88" t="s">
        <v>219</v>
      </c>
      <c r="B20" s="89" t="s">
        <v>206</v>
      </c>
      <c r="C20" s="90" t="s">
        <v>117</v>
      </c>
      <c r="D20" s="90"/>
      <c r="E20" s="91" t="s">
        <v>220</v>
      </c>
      <c r="F20" s="90">
        <v>10</v>
      </c>
      <c r="G20" s="92">
        <f t="shared" si="1"/>
        <v>14412.999999999998</v>
      </c>
      <c r="H20" s="92">
        <v>20590</v>
      </c>
      <c r="I20" s="184" t="s">
        <v>71</v>
      </c>
      <c r="J20" s="191" t="s">
        <v>221</v>
      </c>
    </row>
    <row r="21" spans="1:10" ht="105" customHeight="1" x14ac:dyDescent="0.3">
      <c r="A21" s="88" t="s">
        <v>222</v>
      </c>
      <c r="B21" s="89" t="s">
        <v>206</v>
      </c>
      <c r="C21" s="90" t="s">
        <v>117</v>
      </c>
      <c r="D21" s="90"/>
      <c r="E21" s="91" t="s">
        <v>223</v>
      </c>
      <c r="F21" s="90">
        <v>4</v>
      </c>
      <c r="G21" s="92">
        <f t="shared" si="1"/>
        <v>32472.999999999996</v>
      </c>
      <c r="H21" s="92">
        <v>46390</v>
      </c>
      <c r="I21" s="111"/>
      <c r="J21" s="191" t="s">
        <v>224</v>
      </c>
    </row>
    <row r="22" spans="1:10" ht="105" customHeight="1" x14ac:dyDescent="0.3">
      <c r="A22" s="88" t="s">
        <v>225</v>
      </c>
      <c r="B22" s="89" t="s">
        <v>206</v>
      </c>
      <c r="C22" s="90" t="s">
        <v>117</v>
      </c>
      <c r="D22" s="90"/>
      <c r="E22" s="91" t="s">
        <v>226</v>
      </c>
      <c r="F22" s="90">
        <v>10</v>
      </c>
      <c r="G22" s="92">
        <f t="shared" si="1"/>
        <v>8112.9999999999991</v>
      </c>
      <c r="H22" s="108">
        <v>11590</v>
      </c>
      <c r="I22" s="183" t="s">
        <v>83</v>
      </c>
      <c r="J22" s="191" t="s">
        <v>227</v>
      </c>
    </row>
    <row r="23" spans="1:10" ht="105" customHeight="1" x14ac:dyDescent="0.3">
      <c r="A23" s="88" t="s">
        <v>228</v>
      </c>
      <c r="B23" s="89" t="s">
        <v>206</v>
      </c>
      <c r="C23" s="90" t="s">
        <v>117</v>
      </c>
      <c r="D23" s="90"/>
      <c r="E23" s="91" t="s">
        <v>229</v>
      </c>
      <c r="F23" s="90">
        <v>10</v>
      </c>
      <c r="G23" s="92">
        <f t="shared" si="1"/>
        <v>8393</v>
      </c>
      <c r="H23" s="108">
        <v>11990</v>
      </c>
      <c r="I23" s="184" t="s">
        <v>71</v>
      </c>
      <c r="J23" s="191" t="s">
        <v>230</v>
      </c>
    </row>
    <row r="24" spans="1:10" ht="105" customHeight="1" x14ac:dyDescent="0.3">
      <c r="A24" s="88" t="s">
        <v>231</v>
      </c>
      <c r="B24" s="89" t="s">
        <v>206</v>
      </c>
      <c r="C24" s="90" t="s">
        <v>117</v>
      </c>
      <c r="D24" s="90"/>
      <c r="E24" s="91" t="s">
        <v>232</v>
      </c>
      <c r="F24" s="90">
        <v>4</v>
      </c>
      <c r="G24" s="92">
        <f t="shared" si="1"/>
        <v>14692.999999999998</v>
      </c>
      <c r="H24" s="92">
        <v>20990</v>
      </c>
      <c r="I24" s="111"/>
      <c r="J24" s="191" t="s">
        <v>233</v>
      </c>
    </row>
    <row r="25" spans="1:10" ht="14.25" customHeight="1" x14ac:dyDescent="0.3">
      <c r="A25" s="69"/>
      <c r="B25" s="100"/>
      <c r="C25" s="69"/>
      <c r="D25" s="69"/>
      <c r="E25" s="70" t="s">
        <v>234</v>
      </c>
      <c r="F25" s="71"/>
      <c r="G25" s="109"/>
      <c r="H25" s="109"/>
      <c r="I25" s="185"/>
      <c r="J25" s="194"/>
    </row>
    <row r="26" spans="1:10" ht="14.25" customHeight="1" x14ac:dyDescent="0.3">
      <c r="A26" s="13"/>
      <c r="B26" s="14"/>
      <c r="C26" s="13"/>
      <c r="D26" s="13"/>
      <c r="E26" s="106" t="s">
        <v>235</v>
      </c>
      <c r="F26" s="13"/>
      <c r="G26" s="85">
        <v>0.2</v>
      </c>
      <c r="H26" s="101"/>
      <c r="I26" s="181"/>
      <c r="J26" s="190"/>
    </row>
    <row r="27" spans="1:10" ht="105" customHeight="1" x14ac:dyDescent="0.3">
      <c r="A27" s="110" t="s">
        <v>236</v>
      </c>
      <c r="B27" s="89" t="s">
        <v>237</v>
      </c>
      <c r="C27" s="90" t="s">
        <v>12</v>
      </c>
      <c r="D27" s="90"/>
      <c r="E27" s="91" t="s">
        <v>238</v>
      </c>
      <c r="F27" s="90">
        <v>1</v>
      </c>
      <c r="G27" s="93" t="s">
        <v>170</v>
      </c>
      <c r="H27" s="93" t="s">
        <v>170</v>
      </c>
      <c r="I27" s="111"/>
      <c r="J27" s="195"/>
    </row>
    <row r="28" spans="1:10" ht="14.25" customHeight="1" x14ac:dyDescent="0.3">
      <c r="A28" s="13"/>
      <c r="B28" s="14"/>
      <c r="C28" s="13"/>
      <c r="D28" s="13"/>
      <c r="E28" s="106" t="s">
        <v>239</v>
      </c>
      <c r="F28" s="13"/>
      <c r="G28" s="85">
        <v>0.2</v>
      </c>
      <c r="H28" s="101"/>
      <c r="I28" s="178"/>
      <c r="J28" s="190"/>
    </row>
    <row r="29" spans="1:10" ht="109.5" customHeight="1" x14ac:dyDescent="0.3">
      <c r="A29" s="112" t="s">
        <v>240</v>
      </c>
      <c r="B29" s="102" t="s">
        <v>237</v>
      </c>
      <c r="C29" s="103" t="s">
        <v>12</v>
      </c>
      <c r="D29" s="103"/>
      <c r="E29" s="104" t="s">
        <v>241</v>
      </c>
      <c r="F29" s="103">
        <v>1</v>
      </c>
      <c r="G29" s="93" t="s">
        <v>170</v>
      </c>
      <c r="H29" s="93" t="s">
        <v>170</v>
      </c>
      <c r="I29" s="111"/>
      <c r="J29" s="195"/>
    </row>
    <row r="30" spans="1:10" ht="14.25" customHeight="1" x14ac:dyDescent="0.3">
      <c r="A30" s="13"/>
      <c r="B30" s="14"/>
      <c r="C30" s="13"/>
      <c r="D30" s="13"/>
      <c r="E30" s="106" t="s">
        <v>242</v>
      </c>
      <c r="F30" s="13"/>
      <c r="G30" s="85">
        <v>0.2</v>
      </c>
      <c r="H30" s="101"/>
      <c r="I30" s="178"/>
      <c r="J30" s="190"/>
    </row>
    <row r="31" spans="1:10" ht="105" customHeight="1" x14ac:dyDescent="0.3">
      <c r="A31" s="112" t="s">
        <v>243</v>
      </c>
      <c r="B31" s="113" t="s">
        <v>244</v>
      </c>
      <c r="C31" s="114" t="s">
        <v>12</v>
      </c>
      <c r="D31" s="115"/>
      <c r="E31" s="116" t="s">
        <v>245</v>
      </c>
      <c r="F31" s="117">
        <v>1</v>
      </c>
      <c r="G31" s="93" t="s">
        <v>170</v>
      </c>
      <c r="H31" s="93" t="s">
        <v>170</v>
      </c>
      <c r="I31" s="111"/>
      <c r="J31" s="196"/>
    </row>
    <row r="32" spans="1:10" ht="14.25" customHeight="1" x14ac:dyDescent="0.3">
      <c r="A32" s="69"/>
      <c r="B32" s="100"/>
      <c r="C32" s="69"/>
      <c r="D32" s="69"/>
      <c r="E32" s="97" t="s">
        <v>246</v>
      </c>
      <c r="F32" s="71"/>
      <c r="G32" s="109"/>
      <c r="H32" s="109"/>
      <c r="I32" s="185"/>
      <c r="J32" s="194"/>
    </row>
    <row r="33" spans="1:10" ht="15" customHeight="1" x14ac:dyDescent="0.3">
      <c r="A33" s="13"/>
      <c r="B33" s="14"/>
      <c r="C33" s="13"/>
      <c r="D33" s="13"/>
      <c r="E33" s="83" t="s">
        <v>247</v>
      </c>
      <c r="F33" s="13"/>
      <c r="G33" s="85">
        <v>0.2</v>
      </c>
      <c r="H33" s="85"/>
      <c r="I33" s="181"/>
      <c r="J33" s="190"/>
    </row>
    <row r="34" spans="1:10" ht="106.5" customHeight="1" x14ac:dyDescent="0.3">
      <c r="A34" s="112" t="s">
        <v>248</v>
      </c>
      <c r="B34" s="102" t="s">
        <v>237</v>
      </c>
      <c r="C34" s="103" t="s">
        <v>12</v>
      </c>
      <c r="D34" s="88"/>
      <c r="E34" s="118" t="s">
        <v>249</v>
      </c>
      <c r="F34" s="90">
        <v>1</v>
      </c>
      <c r="G34" s="93" t="s">
        <v>170</v>
      </c>
      <c r="H34" s="93" t="s">
        <v>170</v>
      </c>
      <c r="I34" s="111"/>
      <c r="J34" s="197"/>
    </row>
    <row r="35" spans="1:10" ht="108.75" customHeight="1" x14ac:dyDescent="0.3">
      <c r="A35" s="112" t="s">
        <v>250</v>
      </c>
      <c r="B35" s="102" t="s">
        <v>237</v>
      </c>
      <c r="C35" s="103" t="s">
        <v>12</v>
      </c>
      <c r="D35" s="88"/>
      <c r="E35" s="118" t="s">
        <v>251</v>
      </c>
      <c r="F35" s="90">
        <v>1</v>
      </c>
      <c r="G35" s="93" t="s">
        <v>170</v>
      </c>
      <c r="H35" s="93" t="s">
        <v>170</v>
      </c>
      <c r="I35" s="111"/>
      <c r="J35" s="198"/>
    </row>
    <row r="36" spans="1:10" ht="111" customHeight="1" x14ac:dyDescent="0.3">
      <c r="A36" s="112" t="s">
        <v>252</v>
      </c>
      <c r="B36" s="102" t="s">
        <v>237</v>
      </c>
      <c r="C36" s="103" t="s">
        <v>12</v>
      </c>
      <c r="D36" s="88"/>
      <c r="E36" s="118" t="s">
        <v>253</v>
      </c>
      <c r="F36" s="90">
        <v>1</v>
      </c>
      <c r="G36" s="93" t="s">
        <v>170</v>
      </c>
      <c r="H36" s="93" t="s">
        <v>170</v>
      </c>
      <c r="I36" s="111"/>
      <c r="J36" s="198"/>
    </row>
    <row r="37" spans="1:10" ht="106.5" customHeight="1" x14ac:dyDescent="0.3">
      <c r="A37" s="112" t="s">
        <v>254</v>
      </c>
      <c r="B37" s="102" t="s">
        <v>237</v>
      </c>
      <c r="C37" s="103" t="s">
        <v>12</v>
      </c>
      <c r="D37" s="88"/>
      <c r="E37" s="118" t="s">
        <v>255</v>
      </c>
      <c r="F37" s="90">
        <v>1</v>
      </c>
      <c r="G37" s="93" t="s">
        <v>170</v>
      </c>
      <c r="H37" s="93" t="s">
        <v>170</v>
      </c>
      <c r="I37" s="111"/>
      <c r="J37" s="198"/>
    </row>
    <row r="38" spans="1:10" ht="108.75" customHeight="1" x14ac:dyDescent="0.3">
      <c r="A38" s="112" t="s">
        <v>256</v>
      </c>
      <c r="B38" s="102" t="s">
        <v>237</v>
      </c>
      <c r="C38" s="103" t="s">
        <v>12</v>
      </c>
      <c r="D38" s="88"/>
      <c r="E38" s="118" t="s">
        <v>257</v>
      </c>
      <c r="F38" s="90">
        <v>1</v>
      </c>
      <c r="G38" s="93" t="s">
        <v>170</v>
      </c>
      <c r="H38" s="93" t="s">
        <v>170</v>
      </c>
      <c r="I38" s="111"/>
      <c r="J38" s="198"/>
    </row>
    <row r="39" spans="1:10" ht="15.6" x14ac:dyDescent="0.3">
      <c r="A39" s="69"/>
      <c r="B39" s="100"/>
      <c r="C39" s="69"/>
      <c r="D39" s="69"/>
      <c r="E39" s="70" t="s">
        <v>258</v>
      </c>
      <c r="F39" s="71"/>
      <c r="G39" s="72"/>
      <c r="H39" s="72"/>
      <c r="I39" s="185"/>
      <c r="J39" s="194"/>
    </row>
    <row r="40" spans="1:10" ht="126.75" customHeight="1" x14ac:dyDescent="0.3">
      <c r="A40" s="110" t="s">
        <v>259</v>
      </c>
      <c r="B40" s="102" t="s">
        <v>244</v>
      </c>
      <c r="C40" s="90" t="s">
        <v>12</v>
      </c>
      <c r="D40" s="90"/>
      <c r="E40" s="104" t="s">
        <v>260</v>
      </c>
      <c r="F40" s="90">
        <v>1</v>
      </c>
      <c r="G40" s="93" t="s">
        <v>170</v>
      </c>
      <c r="H40" s="93" t="s">
        <v>170</v>
      </c>
      <c r="I40" s="111"/>
      <c r="J40" s="195"/>
    </row>
    <row r="41" spans="1:10" ht="121.5" customHeight="1" x14ac:dyDescent="0.3">
      <c r="A41" s="110" t="s">
        <v>261</v>
      </c>
      <c r="B41" s="102" t="s">
        <v>244</v>
      </c>
      <c r="C41" s="90" t="s">
        <v>12</v>
      </c>
      <c r="D41" s="90"/>
      <c r="E41" s="104" t="s">
        <v>262</v>
      </c>
      <c r="F41" s="90">
        <v>1</v>
      </c>
      <c r="G41" s="93" t="s">
        <v>170</v>
      </c>
      <c r="H41" s="93" t="s">
        <v>170</v>
      </c>
      <c r="I41" s="111"/>
      <c r="J41" s="195"/>
    </row>
    <row r="42" spans="1:10" ht="130.5" customHeight="1" x14ac:dyDescent="0.3">
      <c r="A42" s="110" t="s">
        <v>263</v>
      </c>
      <c r="B42" s="102" t="s">
        <v>244</v>
      </c>
      <c r="C42" s="90" t="s">
        <v>12</v>
      </c>
      <c r="D42" s="90"/>
      <c r="E42" s="104" t="s">
        <v>264</v>
      </c>
      <c r="F42" s="90">
        <v>1</v>
      </c>
      <c r="G42" s="93" t="s">
        <v>170</v>
      </c>
      <c r="H42" s="93" t="s">
        <v>170</v>
      </c>
      <c r="I42" s="111"/>
      <c r="J42" s="195"/>
    </row>
    <row r="43" spans="1:10" ht="130.5" customHeight="1" x14ac:dyDescent="0.3">
      <c r="A43" s="110" t="s">
        <v>265</v>
      </c>
      <c r="B43" s="102" t="s">
        <v>244</v>
      </c>
      <c r="C43" s="90" t="s">
        <v>12</v>
      </c>
      <c r="D43" s="90"/>
      <c r="E43" s="104" t="s">
        <v>266</v>
      </c>
      <c r="F43" s="90">
        <v>1</v>
      </c>
      <c r="G43" s="93" t="s">
        <v>170</v>
      </c>
      <c r="H43" s="93" t="s">
        <v>170</v>
      </c>
      <c r="I43" s="111"/>
      <c r="J43" s="195"/>
    </row>
    <row r="44" spans="1:10" ht="15.6" x14ac:dyDescent="0.3">
      <c r="A44" s="69"/>
      <c r="B44" s="100"/>
      <c r="C44" s="69"/>
      <c r="D44" s="69"/>
      <c r="E44" s="70" t="s">
        <v>267</v>
      </c>
      <c r="F44" s="71"/>
      <c r="G44" s="72"/>
      <c r="H44" s="72"/>
      <c r="I44" s="185"/>
      <c r="J44" s="194"/>
    </row>
    <row r="45" spans="1:10" ht="60" customHeight="1" x14ac:dyDescent="0.3">
      <c r="A45" s="88" t="s">
        <v>268</v>
      </c>
      <c r="B45" s="102" t="s">
        <v>269</v>
      </c>
      <c r="C45" s="90" t="s">
        <v>12</v>
      </c>
      <c r="D45" s="90"/>
      <c r="E45" s="104" t="s">
        <v>270</v>
      </c>
      <c r="F45" s="90">
        <v>1</v>
      </c>
      <c r="G45" s="93" t="s">
        <v>170</v>
      </c>
      <c r="H45" s="93" t="s">
        <v>170</v>
      </c>
      <c r="I45" s="111"/>
      <c r="J45" s="195"/>
    </row>
    <row r="46" spans="1:10" ht="15.6" x14ac:dyDescent="0.3">
      <c r="A46" s="69"/>
      <c r="B46" s="100"/>
      <c r="C46" s="69"/>
      <c r="D46" s="69"/>
      <c r="E46" s="70" t="s">
        <v>178</v>
      </c>
      <c r="F46" s="71"/>
      <c r="G46" s="72"/>
      <c r="H46" s="72"/>
      <c r="I46" s="185"/>
      <c r="J46" s="194"/>
    </row>
    <row r="47" spans="1:10" ht="15.6" x14ac:dyDescent="0.3">
      <c r="A47" s="85"/>
      <c r="B47" s="119"/>
      <c r="C47" s="85"/>
      <c r="D47" s="85"/>
      <c r="E47" s="120" t="s">
        <v>271</v>
      </c>
      <c r="F47" s="85"/>
      <c r="G47" s="85">
        <v>0.2</v>
      </c>
      <c r="H47" s="85"/>
      <c r="I47" s="186"/>
      <c r="J47" s="199"/>
    </row>
    <row r="48" spans="1:10" ht="82.5" customHeight="1" x14ac:dyDescent="0.3">
      <c r="A48" s="88" t="s">
        <v>272</v>
      </c>
      <c r="B48" s="102" t="s">
        <v>273</v>
      </c>
      <c r="C48" s="90" t="s">
        <v>274</v>
      </c>
      <c r="D48" s="121"/>
      <c r="E48" s="91" t="s">
        <v>275</v>
      </c>
      <c r="F48" s="90">
        <v>10</v>
      </c>
      <c r="G48" s="93">
        <f t="shared" ref="G48:G50" si="2">H48*(1-20%)</f>
        <v>51072</v>
      </c>
      <c r="H48" s="92">
        <v>63840</v>
      </c>
      <c r="I48" s="111"/>
      <c r="J48" s="195"/>
    </row>
    <row r="49" spans="1:10" ht="82.5" customHeight="1" x14ac:dyDescent="0.3">
      <c r="A49" s="88" t="s">
        <v>276</v>
      </c>
      <c r="B49" s="102" t="s">
        <v>273</v>
      </c>
      <c r="C49" s="90" t="s">
        <v>274</v>
      </c>
      <c r="D49" s="121"/>
      <c r="E49" s="91" t="s">
        <v>277</v>
      </c>
      <c r="F49" s="90">
        <v>10</v>
      </c>
      <c r="G49" s="93">
        <f t="shared" si="2"/>
        <v>4800</v>
      </c>
      <c r="H49" s="92">
        <v>6000</v>
      </c>
      <c r="I49" s="111"/>
      <c r="J49" s="195"/>
    </row>
    <row r="50" spans="1:10" ht="63.75" customHeight="1" x14ac:dyDescent="0.3">
      <c r="A50" s="88" t="s">
        <v>278</v>
      </c>
      <c r="B50" s="102" t="s">
        <v>178</v>
      </c>
      <c r="C50" s="90" t="s">
        <v>12</v>
      </c>
      <c r="D50" s="121"/>
      <c r="E50" s="91" t="s">
        <v>279</v>
      </c>
      <c r="F50" s="90" t="s">
        <v>181</v>
      </c>
      <c r="G50" s="93">
        <f t="shared" si="2"/>
        <v>3192</v>
      </c>
      <c r="H50" s="92">
        <v>3990</v>
      </c>
      <c r="I50" s="111"/>
      <c r="J50" s="195"/>
    </row>
    <row r="51" spans="1:10" ht="90.75" customHeight="1" x14ac:dyDescent="0.3">
      <c r="A51" s="122" t="s">
        <v>280</v>
      </c>
      <c r="B51" s="123" t="s">
        <v>178</v>
      </c>
      <c r="C51" s="124" t="s">
        <v>12</v>
      </c>
      <c r="D51" s="125"/>
      <c r="E51" s="126" t="s">
        <v>281</v>
      </c>
      <c r="F51" s="124" t="s">
        <v>181</v>
      </c>
      <c r="G51" s="108" t="s">
        <v>170</v>
      </c>
      <c r="H51" s="108" t="s">
        <v>170</v>
      </c>
      <c r="I51" s="127"/>
      <c r="J51" s="200"/>
    </row>
    <row r="52" spans="1:10" ht="15.6" x14ac:dyDescent="0.3">
      <c r="A52" s="85"/>
      <c r="B52" s="119"/>
      <c r="C52" s="85"/>
      <c r="D52" s="85"/>
      <c r="E52" s="106" t="s">
        <v>282</v>
      </c>
      <c r="F52" s="85"/>
      <c r="G52" s="85">
        <v>0.2</v>
      </c>
      <c r="H52" s="85"/>
      <c r="I52" s="187"/>
      <c r="J52" s="199"/>
    </row>
    <row r="53" spans="1:10" ht="85.5" customHeight="1" x14ac:dyDescent="0.3">
      <c r="A53" s="88" t="s">
        <v>283</v>
      </c>
      <c r="B53" s="102" t="s">
        <v>178</v>
      </c>
      <c r="C53" s="103" t="s">
        <v>12</v>
      </c>
      <c r="D53" s="108"/>
      <c r="E53" s="128" t="s">
        <v>284</v>
      </c>
      <c r="F53" s="90" t="s">
        <v>181</v>
      </c>
      <c r="G53" s="93">
        <f t="shared" ref="G53:G54" si="3">H53*(1-20%)</f>
        <v>63992</v>
      </c>
      <c r="H53" s="108">
        <v>79990</v>
      </c>
      <c r="I53" s="129"/>
      <c r="J53" s="201"/>
    </row>
    <row r="54" spans="1:10" ht="85.5" customHeight="1" x14ac:dyDescent="0.3">
      <c r="A54" s="88" t="s">
        <v>285</v>
      </c>
      <c r="B54" s="102" t="s">
        <v>178</v>
      </c>
      <c r="C54" s="103" t="s">
        <v>12</v>
      </c>
      <c r="D54" s="108"/>
      <c r="E54" s="130" t="s">
        <v>286</v>
      </c>
      <c r="F54" s="90" t="s">
        <v>181</v>
      </c>
      <c r="G54" s="93">
        <f t="shared" si="3"/>
        <v>4792</v>
      </c>
      <c r="H54" s="108">
        <v>5990</v>
      </c>
      <c r="I54" s="129"/>
      <c r="J54" s="201"/>
    </row>
    <row r="55" spans="1:10" ht="15.6" x14ac:dyDescent="0.3">
      <c r="A55" s="85"/>
      <c r="B55" s="119"/>
      <c r="C55" s="85"/>
      <c r="D55" s="85"/>
      <c r="E55" s="120" t="s">
        <v>287</v>
      </c>
      <c r="F55" s="85"/>
      <c r="G55" s="85">
        <v>0.2</v>
      </c>
      <c r="H55" s="85"/>
      <c r="I55" s="186"/>
      <c r="J55" s="202"/>
    </row>
    <row r="56" spans="1:10" ht="85.5" customHeight="1" x14ac:dyDescent="0.3">
      <c r="A56" s="131" t="s">
        <v>288</v>
      </c>
      <c r="B56" s="102" t="s">
        <v>178</v>
      </c>
      <c r="C56" s="103" t="s">
        <v>12</v>
      </c>
      <c r="D56" s="108"/>
      <c r="E56" s="130" t="s">
        <v>289</v>
      </c>
      <c r="F56" s="90" t="s">
        <v>181</v>
      </c>
      <c r="G56" s="93" t="s">
        <v>170</v>
      </c>
      <c r="H56" s="108" t="s">
        <v>170</v>
      </c>
      <c r="I56" s="129"/>
      <c r="J56" s="201"/>
    </row>
    <row r="57" spans="1:10" ht="85.5" customHeight="1" x14ac:dyDescent="0.3">
      <c r="A57" s="88" t="s">
        <v>290</v>
      </c>
      <c r="B57" s="102" t="s">
        <v>178</v>
      </c>
      <c r="C57" s="103" t="s">
        <v>12</v>
      </c>
      <c r="D57" s="108"/>
      <c r="E57" s="130" t="s">
        <v>291</v>
      </c>
      <c r="F57" s="90" t="s">
        <v>181</v>
      </c>
      <c r="G57" s="93" t="s">
        <v>170</v>
      </c>
      <c r="H57" s="108" t="s">
        <v>170</v>
      </c>
      <c r="I57" s="129"/>
      <c r="J57" s="201"/>
    </row>
  </sheetData>
  <hyperlinks>
    <hyperlink ref="A4" r:id="rId1" xr:uid="{00000000-0004-0000-0300-000000000000}"/>
    <hyperlink ref="A5" r:id="rId2" xr:uid="{00000000-0004-0000-0300-000001000000}"/>
    <hyperlink ref="A6" r:id="rId3" xr:uid="{00000000-0004-0000-0300-000002000000}"/>
    <hyperlink ref="A9" r:id="rId4" xr:uid="{00000000-0004-0000-0300-000003000000}"/>
    <hyperlink ref="A10" r:id="rId5" xr:uid="{00000000-0004-0000-0300-000004000000}"/>
    <hyperlink ref="A13" r:id="rId6" xr:uid="{00000000-0004-0000-0300-000005000000}"/>
    <hyperlink ref="A15" r:id="rId7" xr:uid="{00000000-0004-0000-0300-000006000000}"/>
    <hyperlink ref="A16" r:id="rId8" xr:uid="{00000000-0004-0000-0300-000007000000}"/>
    <hyperlink ref="A17" r:id="rId9" xr:uid="{00000000-0004-0000-0300-000008000000}"/>
    <hyperlink ref="A19" r:id="rId10" xr:uid="{00000000-0004-0000-0300-000009000000}"/>
    <hyperlink ref="A20" r:id="rId11" xr:uid="{00000000-0004-0000-0300-00000A000000}"/>
    <hyperlink ref="A21" r:id="rId12" xr:uid="{00000000-0004-0000-0300-00000B000000}"/>
    <hyperlink ref="A22" r:id="rId13" xr:uid="{00000000-0004-0000-0300-00000C000000}"/>
    <hyperlink ref="A23" r:id="rId14" xr:uid="{00000000-0004-0000-0300-00000D000000}"/>
    <hyperlink ref="A24" r:id="rId15" xr:uid="{00000000-0004-0000-0300-00000E000000}"/>
    <hyperlink ref="A45" r:id="rId16" xr:uid="{00000000-0004-0000-0300-00000F000000}"/>
    <hyperlink ref="A48" r:id="rId17" xr:uid="{00000000-0004-0000-0300-000010000000}"/>
    <hyperlink ref="A49" r:id="rId18" xr:uid="{00000000-0004-0000-0300-000011000000}"/>
    <hyperlink ref="A50" r:id="rId19" xr:uid="{00000000-0004-0000-0300-000012000000}"/>
    <hyperlink ref="A53" r:id="rId20" xr:uid="{00000000-0004-0000-0300-000013000000}"/>
    <hyperlink ref="E53" r:id="rId21" xr:uid="{00000000-0004-0000-0300-000014000000}"/>
    <hyperlink ref="A54" r:id="rId22" xr:uid="{00000000-0004-0000-0300-000015000000}"/>
    <hyperlink ref="A57" r:id="rId23" xr:uid="{00000000-0004-0000-0300-000016000000}"/>
  </hyperlinks>
  <pageMargins left="0.7" right="0.7" top="0.75" bottom="0.75" header="0" footer="0"/>
  <pageSetup orientation="landscape"/>
  <drawing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128"/>
  <sheetViews>
    <sheetView workbookViewId="0">
      <pane ySplit="1" topLeftCell="A2" activePane="bottomLeft" state="frozen"/>
      <selection pane="bottomLeft" activeCell="B3" sqref="B3"/>
    </sheetView>
  </sheetViews>
  <sheetFormatPr defaultColWidth="14.44140625" defaultRowHeight="15" customHeight="1" x14ac:dyDescent="0.3"/>
  <cols>
    <col min="1" max="1" width="22.88671875" customWidth="1"/>
    <col min="2" max="2" width="16.88671875" customWidth="1"/>
    <col min="3" max="3" width="12.109375" customWidth="1"/>
    <col min="4" max="4" width="110.33203125" customWidth="1"/>
  </cols>
  <sheetData>
    <row r="1" spans="1:4" ht="15.6" x14ac:dyDescent="0.3">
      <c r="A1" s="1" t="s">
        <v>0</v>
      </c>
      <c r="B1" s="132" t="s">
        <v>292</v>
      </c>
      <c r="C1" s="132" t="s">
        <v>293</v>
      </c>
      <c r="D1" s="132" t="s">
        <v>3</v>
      </c>
    </row>
    <row r="2" spans="1:4" ht="15.6" x14ac:dyDescent="0.3">
      <c r="A2" s="166" t="s">
        <v>294</v>
      </c>
      <c r="B2" s="167"/>
      <c r="C2" s="167"/>
      <c r="D2" s="167"/>
    </row>
    <row r="3" spans="1:4" ht="30" customHeight="1" x14ac:dyDescent="0.3">
      <c r="A3" s="162" t="s">
        <v>295</v>
      </c>
      <c r="B3" s="133" t="s">
        <v>296</v>
      </c>
      <c r="C3" s="134">
        <v>250</v>
      </c>
      <c r="D3" s="156" t="s">
        <v>297</v>
      </c>
    </row>
    <row r="4" spans="1:4" ht="30" customHeight="1" x14ac:dyDescent="0.3">
      <c r="A4" s="163"/>
      <c r="B4" s="133" t="s">
        <v>298</v>
      </c>
      <c r="C4" s="135">
        <v>750</v>
      </c>
      <c r="D4" s="157"/>
    </row>
    <row r="5" spans="1:4" ht="30" customHeight="1" x14ac:dyDescent="0.3">
      <c r="A5" s="164"/>
      <c r="B5" s="133" t="s">
        <v>299</v>
      </c>
      <c r="C5" s="135">
        <v>2400</v>
      </c>
      <c r="D5" s="158"/>
    </row>
    <row r="6" spans="1:4" ht="30" customHeight="1" x14ac:dyDescent="0.3">
      <c r="A6" s="165" t="s">
        <v>300</v>
      </c>
      <c r="B6" s="136" t="s">
        <v>296</v>
      </c>
      <c r="C6" s="137">
        <v>400</v>
      </c>
      <c r="D6" s="168" t="s">
        <v>301</v>
      </c>
    </row>
    <row r="7" spans="1:4" ht="30" customHeight="1" x14ac:dyDescent="0.3">
      <c r="A7" s="163"/>
      <c r="B7" s="136" t="s">
        <v>298</v>
      </c>
      <c r="C7" s="137">
        <v>1200</v>
      </c>
      <c r="D7" s="160"/>
    </row>
    <row r="8" spans="1:4" ht="30" customHeight="1" x14ac:dyDescent="0.3">
      <c r="A8" s="164"/>
      <c r="B8" s="136" t="s">
        <v>299</v>
      </c>
      <c r="C8" s="137">
        <v>4200</v>
      </c>
      <c r="D8" s="161"/>
    </row>
    <row r="9" spans="1:4" ht="30" customHeight="1" x14ac:dyDescent="0.3">
      <c r="A9" s="162" t="s">
        <v>302</v>
      </c>
      <c r="B9" s="133" t="s">
        <v>296</v>
      </c>
      <c r="C9" s="134">
        <v>600</v>
      </c>
      <c r="D9" s="156" t="s">
        <v>303</v>
      </c>
    </row>
    <row r="10" spans="1:4" ht="30" customHeight="1" x14ac:dyDescent="0.3">
      <c r="A10" s="163"/>
      <c r="B10" s="133" t="s">
        <v>298</v>
      </c>
      <c r="C10" s="135">
        <v>1800</v>
      </c>
      <c r="D10" s="157"/>
    </row>
    <row r="11" spans="1:4" ht="30" customHeight="1" x14ac:dyDescent="0.3">
      <c r="A11" s="164"/>
      <c r="B11" s="133" t="s">
        <v>299</v>
      </c>
      <c r="C11" s="135">
        <v>6000</v>
      </c>
      <c r="D11" s="158"/>
    </row>
    <row r="12" spans="1:4" ht="30" customHeight="1" x14ac:dyDescent="0.3">
      <c r="A12" s="165" t="s">
        <v>304</v>
      </c>
      <c r="B12" s="136" t="s">
        <v>296</v>
      </c>
      <c r="C12" s="137">
        <v>750</v>
      </c>
      <c r="D12" s="168" t="s">
        <v>305</v>
      </c>
    </row>
    <row r="13" spans="1:4" ht="30" customHeight="1" x14ac:dyDescent="0.3">
      <c r="A13" s="163"/>
      <c r="B13" s="136" t="s">
        <v>298</v>
      </c>
      <c r="C13" s="137">
        <v>2250</v>
      </c>
      <c r="D13" s="160"/>
    </row>
    <row r="14" spans="1:4" ht="30" customHeight="1" x14ac:dyDescent="0.3">
      <c r="A14" s="164"/>
      <c r="B14" s="136" t="s">
        <v>299</v>
      </c>
      <c r="C14" s="137">
        <v>7500</v>
      </c>
      <c r="D14" s="161"/>
    </row>
    <row r="15" spans="1:4" ht="30" customHeight="1" x14ac:dyDescent="0.3">
      <c r="A15" s="162" t="s">
        <v>306</v>
      </c>
      <c r="B15" s="133" t="s">
        <v>296</v>
      </c>
      <c r="C15" s="134">
        <v>1050</v>
      </c>
      <c r="D15" s="156" t="s">
        <v>307</v>
      </c>
    </row>
    <row r="16" spans="1:4" ht="30" customHeight="1" x14ac:dyDescent="0.3">
      <c r="A16" s="163"/>
      <c r="B16" s="133" t="s">
        <v>298</v>
      </c>
      <c r="C16" s="135">
        <v>3150</v>
      </c>
      <c r="D16" s="157"/>
    </row>
    <row r="17" spans="1:4" ht="30" customHeight="1" x14ac:dyDescent="0.3">
      <c r="A17" s="164"/>
      <c r="B17" s="133" t="s">
        <v>299</v>
      </c>
      <c r="C17" s="135">
        <v>10500</v>
      </c>
      <c r="D17" s="158"/>
    </row>
    <row r="18" spans="1:4" ht="30" customHeight="1" x14ac:dyDescent="0.3">
      <c r="A18" s="165" t="s">
        <v>308</v>
      </c>
      <c r="B18" s="136" t="s">
        <v>296</v>
      </c>
      <c r="C18" s="137">
        <v>2000</v>
      </c>
      <c r="D18" s="168" t="s">
        <v>309</v>
      </c>
    </row>
    <row r="19" spans="1:4" ht="30" customHeight="1" x14ac:dyDescent="0.3">
      <c r="A19" s="163"/>
      <c r="B19" s="136" t="s">
        <v>298</v>
      </c>
      <c r="C19" s="137">
        <v>6000</v>
      </c>
      <c r="D19" s="160"/>
    </row>
    <row r="20" spans="1:4" ht="30" customHeight="1" x14ac:dyDescent="0.3">
      <c r="A20" s="164"/>
      <c r="B20" s="136" t="s">
        <v>299</v>
      </c>
      <c r="C20" s="137">
        <v>19800</v>
      </c>
      <c r="D20" s="161"/>
    </row>
    <row r="21" spans="1:4" ht="30" customHeight="1" x14ac:dyDescent="0.3">
      <c r="A21" s="162" t="s">
        <v>310</v>
      </c>
      <c r="B21" s="133" t="s">
        <v>296</v>
      </c>
      <c r="C21" s="135">
        <v>2500</v>
      </c>
      <c r="D21" s="156" t="s">
        <v>311</v>
      </c>
    </row>
    <row r="22" spans="1:4" ht="30" customHeight="1" x14ac:dyDescent="0.3">
      <c r="A22" s="163"/>
      <c r="B22" s="133" t="s">
        <v>298</v>
      </c>
      <c r="C22" s="135">
        <v>7500</v>
      </c>
      <c r="D22" s="157"/>
    </row>
    <row r="23" spans="1:4" ht="30" customHeight="1" x14ac:dyDescent="0.3">
      <c r="A23" s="164"/>
      <c r="B23" s="133" t="s">
        <v>299</v>
      </c>
      <c r="C23" s="135">
        <v>24900</v>
      </c>
      <c r="D23" s="158"/>
    </row>
    <row r="24" spans="1:4" ht="30" customHeight="1" x14ac:dyDescent="0.3">
      <c r="A24" s="165" t="s">
        <v>312</v>
      </c>
      <c r="B24" s="136" t="s">
        <v>296</v>
      </c>
      <c r="C24" s="137">
        <v>3100</v>
      </c>
      <c r="D24" s="168" t="s">
        <v>313</v>
      </c>
    </row>
    <row r="25" spans="1:4" ht="30" customHeight="1" x14ac:dyDescent="0.3">
      <c r="A25" s="163"/>
      <c r="B25" s="136" t="s">
        <v>298</v>
      </c>
      <c r="C25" s="137">
        <v>9300</v>
      </c>
      <c r="D25" s="160"/>
    </row>
    <row r="26" spans="1:4" ht="30" customHeight="1" x14ac:dyDescent="0.3">
      <c r="A26" s="164"/>
      <c r="B26" s="136" t="s">
        <v>299</v>
      </c>
      <c r="C26" s="137">
        <v>30900</v>
      </c>
      <c r="D26" s="161"/>
    </row>
    <row r="27" spans="1:4" ht="15.75" customHeight="1" x14ac:dyDescent="0.3">
      <c r="A27" s="166" t="s">
        <v>314</v>
      </c>
      <c r="B27" s="167"/>
      <c r="C27" s="167"/>
      <c r="D27" s="167"/>
    </row>
    <row r="28" spans="1:4" ht="30" customHeight="1" x14ac:dyDescent="0.3">
      <c r="A28" s="162" t="s">
        <v>315</v>
      </c>
      <c r="B28" s="133" t="s">
        <v>296</v>
      </c>
      <c r="C28" s="135">
        <v>4700</v>
      </c>
      <c r="D28" s="156" t="s">
        <v>316</v>
      </c>
    </row>
    <row r="29" spans="1:4" ht="30" customHeight="1" x14ac:dyDescent="0.3">
      <c r="A29" s="163"/>
      <c r="B29" s="133" t="s">
        <v>298</v>
      </c>
      <c r="C29" s="135">
        <v>14100</v>
      </c>
      <c r="D29" s="157"/>
    </row>
    <row r="30" spans="1:4" ht="30" customHeight="1" x14ac:dyDescent="0.3">
      <c r="A30" s="164"/>
      <c r="B30" s="133" t="s">
        <v>299</v>
      </c>
      <c r="C30" s="135">
        <v>51600</v>
      </c>
      <c r="D30" s="158"/>
    </row>
    <row r="31" spans="1:4" ht="30" customHeight="1" x14ac:dyDescent="0.3">
      <c r="A31" s="165" t="s">
        <v>317</v>
      </c>
      <c r="B31" s="136" t="s">
        <v>296</v>
      </c>
      <c r="C31" s="137">
        <v>6450</v>
      </c>
      <c r="D31" s="168" t="s">
        <v>318</v>
      </c>
    </row>
    <row r="32" spans="1:4" ht="30" customHeight="1" x14ac:dyDescent="0.3">
      <c r="A32" s="163"/>
      <c r="B32" s="136" t="s">
        <v>298</v>
      </c>
      <c r="C32" s="137">
        <v>19350</v>
      </c>
      <c r="D32" s="160"/>
    </row>
    <row r="33" spans="1:4" ht="30" customHeight="1" x14ac:dyDescent="0.3">
      <c r="A33" s="164"/>
      <c r="B33" s="136" t="s">
        <v>299</v>
      </c>
      <c r="C33" s="137">
        <v>70800</v>
      </c>
      <c r="D33" s="161"/>
    </row>
    <row r="34" spans="1:4" ht="30" customHeight="1" x14ac:dyDescent="0.3">
      <c r="A34" s="162" t="s">
        <v>319</v>
      </c>
      <c r="B34" s="133" t="s">
        <v>296</v>
      </c>
      <c r="C34" s="135">
        <v>8800</v>
      </c>
      <c r="D34" s="156" t="s">
        <v>320</v>
      </c>
    </row>
    <row r="35" spans="1:4" ht="30" customHeight="1" x14ac:dyDescent="0.3">
      <c r="A35" s="163"/>
      <c r="B35" s="133" t="s">
        <v>298</v>
      </c>
      <c r="C35" s="135">
        <v>26400</v>
      </c>
      <c r="D35" s="157"/>
    </row>
    <row r="36" spans="1:4" ht="30" customHeight="1" x14ac:dyDescent="0.3">
      <c r="A36" s="164"/>
      <c r="B36" s="133" t="s">
        <v>299</v>
      </c>
      <c r="C36" s="135">
        <v>96000</v>
      </c>
      <c r="D36" s="158"/>
    </row>
    <row r="37" spans="1:4" ht="30" customHeight="1" x14ac:dyDescent="0.3">
      <c r="A37" s="165" t="s">
        <v>321</v>
      </c>
      <c r="B37" s="136" t="s">
        <v>296</v>
      </c>
      <c r="C37" s="137">
        <v>2400</v>
      </c>
      <c r="D37" s="159" t="s">
        <v>322</v>
      </c>
    </row>
    <row r="38" spans="1:4" ht="30" customHeight="1" x14ac:dyDescent="0.3">
      <c r="A38" s="163"/>
      <c r="B38" s="136" t="s">
        <v>298</v>
      </c>
      <c r="C38" s="137">
        <v>7200</v>
      </c>
      <c r="D38" s="160"/>
    </row>
    <row r="39" spans="1:4" ht="30" customHeight="1" x14ac:dyDescent="0.3">
      <c r="A39" s="164"/>
      <c r="B39" s="136" t="s">
        <v>299</v>
      </c>
      <c r="C39" s="137">
        <v>24000</v>
      </c>
      <c r="D39" s="161"/>
    </row>
    <row r="40" spans="1:4" ht="30" customHeight="1" x14ac:dyDescent="0.3">
      <c r="A40" s="162" t="s">
        <v>323</v>
      </c>
      <c r="B40" s="133" t="s">
        <v>296</v>
      </c>
      <c r="C40" s="135">
        <v>3400</v>
      </c>
      <c r="D40" s="169" t="s">
        <v>324</v>
      </c>
    </row>
    <row r="41" spans="1:4" ht="30" customHeight="1" x14ac:dyDescent="0.3">
      <c r="A41" s="163"/>
      <c r="B41" s="133" t="s">
        <v>298</v>
      </c>
      <c r="C41" s="135">
        <v>10200</v>
      </c>
      <c r="D41" s="157"/>
    </row>
    <row r="42" spans="1:4" ht="30" customHeight="1" x14ac:dyDescent="0.3">
      <c r="A42" s="164"/>
      <c r="B42" s="133" t="s">
        <v>299</v>
      </c>
      <c r="C42" s="135">
        <v>33900</v>
      </c>
      <c r="D42" s="158"/>
    </row>
    <row r="43" spans="1:4" ht="15.75" customHeight="1" x14ac:dyDescent="0.3">
      <c r="A43" s="166" t="s">
        <v>325</v>
      </c>
      <c r="B43" s="167"/>
      <c r="C43" s="167"/>
      <c r="D43" s="167"/>
    </row>
    <row r="44" spans="1:4" ht="30" customHeight="1" x14ac:dyDescent="0.3">
      <c r="A44" s="165" t="s">
        <v>326</v>
      </c>
      <c r="B44" s="136" t="s">
        <v>296</v>
      </c>
      <c r="C44" s="137">
        <v>690</v>
      </c>
      <c r="D44" s="168" t="s">
        <v>327</v>
      </c>
    </row>
    <row r="45" spans="1:4" ht="30" customHeight="1" x14ac:dyDescent="0.3">
      <c r="A45" s="163"/>
      <c r="B45" s="136" t="s">
        <v>298</v>
      </c>
      <c r="C45" s="137">
        <v>2070</v>
      </c>
      <c r="D45" s="160"/>
    </row>
    <row r="46" spans="1:4" ht="30" customHeight="1" x14ac:dyDescent="0.3">
      <c r="A46" s="164"/>
      <c r="B46" s="136" t="s">
        <v>299</v>
      </c>
      <c r="C46" s="137">
        <v>6900</v>
      </c>
      <c r="D46" s="161"/>
    </row>
    <row r="47" spans="1:4" ht="30" customHeight="1" x14ac:dyDescent="0.3">
      <c r="A47" s="162" t="s">
        <v>328</v>
      </c>
      <c r="B47" s="133" t="s">
        <v>296</v>
      </c>
      <c r="C47" s="135">
        <v>990</v>
      </c>
      <c r="D47" s="156" t="s">
        <v>329</v>
      </c>
    </row>
    <row r="48" spans="1:4" ht="30" customHeight="1" x14ac:dyDescent="0.3">
      <c r="A48" s="163"/>
      <c r="B48" s="133" t="s">
        <v>298</v>
      </c>
      <c r="C48" s="135">
        <v>2970</v>
      </c>
      <c r="D48" s="157"/>
    </row>
    <row r="49" spans="1:4" ht="30" customHeight="1" x14ac:dyDescent="0.3">
      <c r="A49" s="164"/>
      <c r="B49" s="133" t="s">
        <v>299</v>
      </c>
      <c r="C49" s="135">
        <v>9900</v>
      </c>
      <c r="D49" s="158"/>
    </row>
    <row r="50" spans="1:4" ht="30" customHeight="1" x14ac:dyDescent="0.3">
      <c r="A50" s="165" t="s">
        <v>330</v>
      </c>
      <c r="B50" s="136" t="s">
        <v>296</v>
      </c>
      <c r="C50" s="137">
        <v>1490</v>
      </c>
      <c r="D50" s="168" t="s">
        <v>331</v>
      </c>
    </row>
    <row r="51" spans="1:4" ht="30" customHeight="1" x14ac:dyDescent="0.3">
      <c r="A51" s="163"/>
      <c r="B51" s="136" t="s">
        <v>298</v>
      </c>
      <c r="C51" s="137">
        <v>4470</v>
      </c>
      <c r="D51" s="160"/>
    </row>
    <row r="52" spans="1:4" ht="30" customHeight="1" x14ac:dyDescent="0.3">
      <c r="A52" s="164"/>
      <c r="B52" s="136" t="s">
        <v>299</v>
      </c>
      <c r="C52" s="137">
        <v>15000</v>
      </c>
      <c r="D52" s="161"/>
    </row>
    <row r="53" spans="1:4" ht="30" customHeight="1" x14ac:dyDescent="0.3">
      <c r="A53" s="162" t="s">
        <v>332</v>
      </c>
      <c r="B53" s="133" t="s">
        <v>296</v>
      </c>
      <c r="C53" s="135">
        <v>4000</v>
      </c>
      <c r="D53" s="156" t="s">
        <v>333</v>
      </c>
    </row>
    <row r="54" spans="1:4" ht="30" customHeight="1" x14ac:dyDescent="0.3">
      <c r="A54" s="163"/>
      <c r="B54" s="133" t="s">
        <v>298</v>
      </c>
      <c r="C54" s="135">
        <v>12000</v>
      </c>
      <c r="D54" s="157"/>
    </row>
    <row r="55" spans="1:4" ht="30" customHeight="1" x14ac:dyDescent="0.3">
      <c r="A55" s="164"/>
      <c r="B55" s="133" t="s">
        <v>299</v>
      </c>
      <c r="C55" s="135">
        <v>43200</v>
      </c>
      <c r="D55" s="158"/>
    </row>
    <row r="56" spans="1:4" ht="30" customHeight="1" x14ac:dyDescent="0.3">
      <c r="A56" s="165" t="s">
        <v>334</v>
      </c>
      <c r="B56" s="136" t="s">
        <v>296</v>
      </c>
      <c r="C56" s="137">
        <v>4500</v>
      </c>
      <c r="D56" s="168" t="s">
        <v>335</v>
      </c>
    </row>
    <row r="57" spans="1:4" ht="30" customHeight="1" x14ac:dyDescent="0.3">
      <c r="A57" s="163"/>
      <c r="B57" s="136" t="s">
        <v>298</v>
      </c>
      <c r="C57" s="137">
        <v>13500</v>
      </c>
      <c r="D57" s="160"/>
    </row>
    <row r="58" spans="1:4" ht="30" customHeight="1" x14ac:dyDescent="0.3">
      <c r="A58" s="164"/>
      <c r="B58" s="136" t="s">
        <v>299</v>
      </c>
      <c r="C58" s="137">
        <v>49500</v>
      </c>
      <c r="D58" s="161"/>
    </row>
    <row r="59" spans="1:4" ht="30" customHeight="1" x14ac:dyDescent="0.3">
      <c r="A59" s="162" t="s">
        <v>336</v>
      </c>
      <c r="B59" s="133" t="s">
        <v>296</v>
      </c>
      <c r="C59" s="135">
        <v>5200</v>
      </c>
      <c r="D59" s="156" t="s">
        <v>337</v>
      </c>
    </row>
    <row r="60" spans="1:4" ht="30" customHeight="1" x14ac:dyDescent="0.3">
      <c r="A60" s="163"/>
      <c r="B60" s="133" t="s">
        <v>298</v>
      </c>
      <c r="C60" s="135">
        <v>15600</v>
      </c>
      <c r="D60" s="157"/>
    </row>
    <row r="61" spans="1:4" ht="30" customHeight="1" x14ac:dyDescent="0.3">
      <c r="A61" s="164"/>
      <c r="B61" s="133" t="s">
        <v>299</v>
      </c>
      <c r="C61" s="135">
        <v>57200</v>
      </c>
      <c r="D61" s="158"/>
    </row>
    <row r="62" spans="1:4" ht="15.75" customHeight="1" x14ac:dyDescent="0.3">
      <c r="A62" s="166" t="s">
        <v>338</v>
      </c>
      <c r="B62" s="167"/>
      <c r="C62" s="167"/>
      <c r="D62" s="167"/>
    </row>
    <row r="63" spans="1:4" ht="33.75" customHeight="1" x14ac:dyDescent="0.3">
      <c r="A63" s="165" t="s">
        <v>339</v>
      </c>
      <c r="B63" s="136" t="s">
        <v>296</v>
      </c>
      <c r="C63" s="137">
        <v>1990</v>
      </c>
      <c r="D63" s="168" t="s">
        <v>340</v>
      </c>
    </row>
    <row r="64" spans="1:4" ht="33.75" customHeight="1" x14ac:dyDescent="0.3">
      <c r="A64" s="163"/>
      <c r="B64" s="136" t="s">
        <v>298</v>
      </c>
      <c r="C64" s="137">
        <v>5970</v>
      </c>
      <c r="D64" s="160"/>
    </row>
    <row r="65" spans="1:4" ht="33.75" customHeight="1" x14ac:dyDescent="0.3">
      <c r="A65" s="164"/>
      <c r="B65" s="136" t="s">
        <v>299</v>
      </c>
      <c r="C65" s="137">
        <v>21600</v>
      </c>
      <c r="D65" s="161"/>
    </row>
    <row r="66" spans="1:4" ht="33.75" customHeight="1" x14ac:dyDescent="0.3">
      <c r="A66" s="162" t="s">
        <v>341</v>
      </c>
      <c r="B66" s="133" t="s">
        <v>296</v>
      </c>
      <c r="C66" s="135">
        <v>2290</v>
      </c>
      <c r="D66" s="156" t="s">
        <v>342</v>
      </c>
    </row>
    <row r="67" spans="1:4" ht="33.75" customHeight="1" x14ac:dyDescent="0.3">
      <c r="A67" s="163"/>
      <c r="B67" s="133" t="s">
        <v>298</v>
      </c>
      <c r="C67" s="135">
        <v>6870</v>
      </c>
      <c r="D67" s="157"/>
    </row>
    <row r="68" spans="1:4" ht="33.75" customHeight="1" x14ac:dyDescent="0.3">
      <c r="A68" s="164"/>
      <c r="B68" s="133" t="s">
        <v>299</v>
      </c>
      <c r="C68" s="135">
        <v>24000</v>
      </c>
      <c r="D68" s="158"/>
    </row>
    <row r="69" spans="1:4" ht="33.75" customHeight="1" x14ac:dyDescent="0.3">
      <c r="A69" s="165" t="s">
        <v>343</v>
      </c>
      <c r="B69" s="136" t="s">
        <v>296</v>
      </c>
      <c r="C69" s="137">
        <v>5100</v>
      </c>
      <c r="D69" s="168" t="s">
        <v>344</v>
      </c>
    </row>
    <row r="70" spans="1:4" ht="33.75" customHeight="1" x14ac:dyDescent="0.3">
      <c r="A70" s="163"/>
      <c r="B70" s="136" t="s">
        <v>298</v>
      </c>
      <c r="C70" s="137">
        <v>15300</v>
      </c>
      <c r="D70" s="160"/>
    </row>
    <row r="71" spans="1:4" ht="33.75" customHeight="1" x14ac:dyDescent="0.3">
      <c r="A71" s="164"/>
      <c r="B71" s="136" t="s">
        <v>299</v>
      </c>
      <c r="C71" s="137">
        <v>56100</v>
      </c>
      <c r="D71" s="161"/>
    </row>
    <row r="72" spans="1:4" ht="33.75" customHeight="1" x14ac:dyDescent="0.3">
      <c r="A72" s="162" t="s">
        <v>345</v>
      </c>
      <c r="B72" s="133" t="s">
        <v>296</v>
      </c>
      <c r="C72" s="135">
        <v>5700</v>
      </c>
      <c r="D72" s="156" t="s">
        <v>346</v>
      </c>
    </row>
    <row r="73" spans="1:4" ht="33.75" customHeight="1" x14ac:dyDescent="0.3">
      <c r="A73" s="163"/>
      <c r="B73" s="133" t="s">
        <v>298</v>
      </c>
      <c r="C73" s="135">
        <v>17100</v>
      </c>
      <c r="D73" s="157"/>
    </row>
    <row r="74" spans="1:4" ht="33.75" customHeight="1" x14ac:dyDescent="0.3">
      <c r="A74" s="164"/>
      <c r="B74" s="133" t="s">
        <v>299</v>
      </c>
      <c r="C74" s="135">
        <v>62700</v>
      </c>
      <c r="D74" s="158"/>
    </row>
    <row r="75" spans="1:4" ht="15.75" customHeight="1" x14ac:dyDescent="0.3">
      <c r="A75" s="166" t="s">
        <v>347</v>
      </c>
      <c r="B75" s="167"/>
      <c r="C75" s="167"/>
      <c r="D75" s="167"/>
    </row>
    <row r="76" spans="1:4" ht="33.75" customHeight="1" x14ac:dyDescent="0.3">
      <c r="A76" s="165" t="s">
        <v>348</v>
      </c>
      <c r="B76" s="136" t="s">
        <v>296</v>
      </c>
      <c r="C76" s="137">
        <v>590</v>
      </c>
      <c r="D76" s="168" t="s">
        <v>349</v>
      </c>
    </row>
    <row r="77" spans="1:4" ht="33.75" customHeight="1" x14ac:dyDescent="0.3">
      <c r="A77" s="163"/>
      <c r="B77" s="136" t="s">
        <v>298</v>
      </c>
      <c r="C77" s="137">
        <v>1770</v>
      </c>
      <c r="D77" s="160"/>
    </row>
    <row r="78" spans="1:4" ht="33.75" customHeight="1" x14ac:dyDescent="0.3">
      <c r="A78" s="164"/>
      <c r="B78" s="136" t="s">
        <v>299</v>
      </c>
      <c r="C78" s="137">
        <v>6000</v>
      </c>
      <c r="D78" s="161"/>
    </row>
    <row r="79" spans="1:4" ht="33.75" customHeight="1" x14ac:dyDescent="0.3">
      <c r="A79" s="162" t="s">
        <v>350</v>
      </c>
      <c r="B79" s="133" t="s">
        <v>296</v>
      </c>
      <c r="C79" s="135">
        <v>990</v>
      </c>
      <c r="D79" s="156" t="s">
        <v>351</v>
      </c>
    </row>
    <row r="80" spans="1:4" ht="33.75" customHeight="1" x14ac:dyDescent="0.3">
      <c r="A80" s="163"/>
      <c r="B80" s="133" t="s">
        <v>298</v>
      </c>
      <c r="C80" s="135">
        <v>2970</v>
      </c>
      <c r="D80" s="157"/>
    </row>
    <row r="81" spans="1:4" ht="33.75" customHeight="1" x14ac:dyDescent="0.3">
      <c r="A81" s="164"/>
      <c r="B81" s="133" t="s">
        <v>299</v>
      </c>
      <c r="C81" s="135">
        <v>9900</v>
      </c>
      <c r="D81" s="158"/>
    </row>
    <row r="82" spans="1:4" ht="15.75" customHeight="1" x14ac:dyDescent="0.3">
      <c r="A82" s="166" t="s">
        <v>352</v>
      </c>
      <c r="B82" s="167"/>
      <c r="C82" s="167"/>
      <c r="D82" s="167"/>
    </row>
    <row r="83" spans="1:4" ht="30" customHeight="1" x14ac:dyDescent="0.3">
      <c r="A83" s="165" t="s">
        <v>353</v>
      </c>
      <c r="B83" s="136" t="s">
        <v>296</v>
      </c>
      <c r="C83" s="137">
        <v>1000</v>
      </c>
      <c r="D83" s="168" t="s">
        <v>354</v>
      </c>
    </row>
    <row r="84" spans="1:4" ht="30" customHeight="1" x14ac:dyDescent="0.3">
      <c r="A84" s="163"/>
      <c r="B84" s="136" t="s">
        <v>298</v>
      </c>
      <c r="C84" s="137">
        <v>3000</v>
      </c>
      <c r="D84" s="160"/>
    </row>
    <row r="85" spans="1:4" ht="30" customHeight="1" x14ac:dyDescent="0.3">
      <c r="A85" s="164"/>
      <c r="B85" s="136" t="s">
        <v>299</v>
      </c>
      <c r="C85" s="137">
        <v>10200</v>
      </c>
      <c r="D85" s="161"/>
    </row>
    <row r="86" spans="1:4" ht="30" customHeight="1" x14ac:dyDescent="0.3">
      <c r="A86" s="162" t="s">
        <v>355</v>
      </c>
      <c r="B86" s="133" t="s">
        <v>296</v>
      </c>
      <c r="C86" s="135">
        <v>1500</v>
      </c>
      <c r="D86" s="156" t="s">
        <v>356</v>
      </c>
    </row>
    <row r="87" spans="1:4" ht="30" customHeight="1" x14ac:dyDescent="0.3">
      <c r="A87" s="163"/>
      <c r="B87" s="133" t="s">
        <v>298</v>
      </c>
      <c r="C87" s="135">
        <v>4500</v>
      </c>
      <c r="D87" s="157"/>
    </row>
    <row r="88" spans="1:4" ht="30" customHeight="1" x14ac:dyDescent="0.3">
      <c r="A88" s="164"/>
      <c r="B88" s="133" t="s">
        <v>299</v>
      </c>
      <c r="C88" s="135">
        <v>15000</v>
      </c>
      <c r="D88" s="158"/>
    </row>
    <row r="89" spans="1:4" ht="30" customHeight="1" x14ac:dyDescent="0.3">
      <c r="A89" s="165" t="s">
        <v>357</v>
      </c>
      <c r="B89" s="136" t="s">
        <v>296</v>
      </c>
      <c r="C89" s="137">
        <v>2000</v>
      </c>
      <c r="D89" s="168" t="s">
        <v>358</v>
      </c>
    </row>
    <row r="90" spans="1:4" ht="30" customHeight="1" x14ac:dyDescent="0.3">
      <c r="A90" s="163"/>
      <c r="B90" s="136" t="s">
        <v>298</v>
      </c>
      <c r="C90" s="137">
        <v>6000</v>
      </c>
      <c r="D90" s="160"/>
    </row>
    <row r="91" spans="1:4" ht="30" customHeight="1" x14ac:dyDescent="0.3">
      <c r="A91" s="164"/>
      <c r="B91" s="136" t="s">
        <v>299</v>
      </c>
      <c r="C91" s="137">
        <v>20400</v>
      </c>
      <c r="D91" s="161"/>
    </row>
    <row r="92" spans="1:4" ht="15.75" customHeight="1" x14ac:dyDescent="0.3">
      <c r="A92" s="166" t="s">
        <v>359</v>
      </c>
      <c r="B92" s="167"/>
      <c r="C92" s="167"/>
      <c r="D92" s="167"/>
    </row>
    <row r="93" spans="1:4" ht="30" customHeight="1" x14ac:dyDescent="0.3">
      <c r="A93" s="162" t="s">
        <v>360</v>
      </c>
      <c r="B93" s="133" t="s">
        <v>296</v>
      </c>
      <c r="C93" s="135">
        <v>1450</v>
      </c>
      <c r="D93" s="156" t="s">
        <v>361</v>
      </c>
    </row>
    <row r="94" spans="1:4" ht="30" customHeight="1" x14ac:dyDescent="0.3">
      <c r="A94" s="163"/>
      <c r="B94" s="133" t="s">
        <v>298</v>
      </c>
      <c r="C94" s="135">
        <v>4350</v>
      </c>
      <c r="D94" s="157"/>
    </row>
    <row r="95" spans="1:4" ht="30" customHeight="1" x14ac:dyDescent="0.3">
      <c r="A95" s="164"/>
      <c r="B95" s="133" t="s">
        <v>299</v>
      </c>
      <c r="C95" s="135">
        <v>15600</v>
      </c>
      <c r="D95" s="158"/>
    </row>
    <row r="96" spans="1:4" ht="30" customHeight="1" x14ac:dyDescent="0.3">
      <c r="A96" s="165" t="s">
        <v>362</v>
      </c>
      <c r="B96" s="136" t="s">
        <v>296</v>
      </c>
      <c r="C96" s="137">
        <v>1790</v>
      </c>
      <c r="D96" s="168" t="s">
        <v>363</v>
      </c>
    </row>
    <row r="97" spans="1:4" ht="30" customHeight="1" x14ac:dyDescent="0.3">
      <c r="A97" s="163"/>
      <c r="B97" s="136" t="s">
        <v>298</v>
      </c>
      <c r="C97" s="137">
        <v>5370</v>
      </c>
      <c r="D97" s="160"/>
    </row>
    <row r="98" spans="1:4" ht="30" customHeight="1" x14ac:dyDescent="0.3">
      <c r="A98" s="164"/>
      <c r="B98" s="136" t="s">
        <v>299</v>
      </c>
      <c r="C98" s="137">
        <v>19200</v>
      </c>
      <c r="D98" s="161"/>
    </row>
    <row r="99" spans="1:4" ht="15.75" customHeight="1" x14ac:dyDescent="0.3">
      <c r="A99" s="166" t="s">
        <v>364</v>
      </c>
      <c r="B99" s="167"/>
      <c r="C99" s="167"/>
      <c r="D99" s="167"/>
    </row>
    <row r="100" spans="1:4" ht="33.75" customHeight="1" x14ac:dyDescent="0.3">
      <c r="A100" s="170" t="s">
        <v>365</v>
      </c>
      <c r="B100" s="138" t="s">
        <v>296</v>
      </c>
      <c r="C100" s="139">
        <v>3500</v>
      </c>
      <c r="D100" s="156" t="s">
        <v>366</v>
      </c>
    </row>
    <row r="101" spans="1:4" ht="33.75" customHeight="1" x14ac:dyDescent="0.3">
      <c r="A101" s="163"/>
      <c r="B101" s="138" t="s">
        <v>298</v>
      </c>
      <c r="C101" s="139">
        <v>10500</v>
      </c>
      <c r="D101" s="157"/>
    </row>
    <row r="102" spans="1:4" ht="33.75" customHeight="1" x14ac:dyDescent="0.3">
      <c r="A102" s="164"/>
      <c r="B102" s="138" t="s">
        <v>299</v>
      </c>
      <c r="C102" s="139">
        <v>39000</v>
      </c>
      <c r="D102" s="158"/>
    </row>
    <row r="103" spans="1:4" ht="15.75" customHeight="1" x14ac:dyDescent="0.3">
      <c r="A103" s="166" t="s">
        <v>367</v>
      </c>
      <c r="B103" s="167"/>
      <c r="C103" s="167"/>
      <c r="D103" s="167"/>
    </row>
    <row r="104" spans="1:4" ht="30" customHeight="1" x14ac:dyDescent="0.3">
      <c r="A104" s="165" t="s">
        <v>368</v>
      </c>
      <c r="B104" s="136" t="s">
        <v>296</v>
      </c>
      <c r="C104" s="137">
        <v>2700</v>
      </c>
      <c r="D104" s="168" t="s">
        <v>369</v>
      </c>
    </row>
    <row r="105" spans="1:4" ht="30" customHeight="1" x14ac:dyDescent="0.3">
      <c r="A105" s="163"/>
      <c r="B105" s="136" t="s">
        <v>298</v>
      </c>
      <c r="C105" s="137">
        <v>8100</v>
      </c>
      <c r="D105" s="160"/>
    </row>
    <row r="106" spans="1:4" ht="30" customHeight="1" x14ac:dyDescent="0.3">
      <c r="A106" s="164"/>
      <c r="B106" s="136" t="s">
        <v>299</v>
      </c>
      <c r="C106" s="137">
        <v>32400</v>
      </c>
      <c r="D106" s="161"/>
    </row>
    <row r="107" spans="1:4" ht="30" customHeight="1" x14ac:dyDescent="0.3">
      <c r="A107" s="170" t="s">
        <v>370</v>
      </c>
      <c r="B107" s="138" t="s">
        <v>296</v>
      </c>
      <c r="C107" s="139">
        <v>3600</v>
      </c>
      <c r="D107" s="156" t="s">
        <v>371</v>
      </c>
    </row>
    <row r="108" spans="1:4" ht="30" customHeight="1" x14ac:dyDescent="0.3">
      <c r="A108" s="163"/>
      <c r="B108" s="138" t="s">
        <v>298</v>
      </c>
      <c r="C108" s="139">
        <v>10800</v>
      </c>
      <c r="D108" s="157"/>
    </row>
    <row r="109" spans="1:4" ht="30" customHeight="1" x14ac:dyDescent="0.3">
      <c r="A109" s="164"/>
      <c r="B109" s="138" t="s">
        <v>299</v>
      </c>
      <c r="C109" s="139">
        <v>43200</v>
      </c>
      <c r="D109" s="158"/>
    </row>
    <row r="110" spans="1:4" ht="30" customHeight="1" x14ac:dyDescent="0.3">
      <c r="A110" s="166" t="s">
        <v>372</v>
      </c>
      <c r="B110" s="167"/>
      <c r="C110" s="167"/>
      <c r="D110" s="167"/>
    </row>
    <row r="111" spans="1:4" ht="30" customHeight="1" x14ac:dyDescent="0.3">
      <c r="A111" s="170" t="s">
        <v>373</v>
      </c>
      <c r="B111" s="138" t="s">
        <v>296</v>
      </c>
      <c r="C111" s="139">
        <v>1000</v>
      </c>
      <c r="D111" s="168" t="s">
        <v>374</v>
      </c>
    </row>
    <row r="112" spans="1:4" ht="30" customHeight="1" x14ac:dyDescent="0.3">
      <c r="A112" s="163"/>
      <c r="B112" s="138" t="s">
        <v>298</v>
      </c>
      <c r="C112" s="139">
        <v>3000</v>
      </c>
      <c r="D112" s="160"/>
    </row>
    <row r="113" spans="1:4" ht="30" customHeight="1" x14ac:dyDescent="0.3">
      <c r="A113" s="164"/>
      <c r="B113" s="138" t="s">
        <v>299</v>
      </c>
      <c r="C113" s="139">
        <v>12000</v>
      </c>
      <c r="D113" s="161"/>
    </row>
    <row r="114" spans="1:4" ht="30" customHeight="1" x14ac:dyDescent="0.3">
      <c r="A114" s="170" t="s">
        <v>364</v>
      </c>
      <c r="B114" s="36" t="s">
        <v>375</v>
      </c>
      <c r="C114" s="140">
        <v>100</v>
      </c>
      <c r="D114" s="156" t="s">
        <v>376</v>
      </c>
    </row>
    <row r="115" spans="1:4" ht="30" customHeight="1" x14ac:dyDescent="0.3">
      <c r="A115" s="163"/>
      <c r="B115" s="36" t="s">
        <v>377</v>
      </c>
      <c r="C115" s="140">
        <v>300</v>
      </c>
      <c r="D115" s="157"/>
    </row>
    <row r="116" spans="1:4" ht="30" customHeight="1" x14ac:dyDescent="0.3">
      <c r="A116" s="163"/>
      <c r="B116" s="36" t="s">
        <v>378</v>
      </c>
      <c r="C116" s="140">
        <v>1200</v>
      </c>
      <c r="D116" s="157"/>
    </row>
    <row r="117" spans="1:4" ht="30" customHeight="1" x14ac:dyDescent="0.3">
      <c r="A117" s="163"/>
      <c r="B117" s="36" t="s">
        <v>379</v>
      </c>
      <c r="C117" s="141">
        <v>150</v>
      </c>
      <c r="D117" s="157"/>
    </row>
    <row r="118" spans="1:4" ht="30" customHeight="1" x14ac:dyDescent="0.3">
      <c r="A118" s="163"/>
      <c r="B118" s="36" t="s">
        <v>380</v>
      </c>
      <c r="C118" s="141">
        <v>450</v>
      </c>
      <c r="D118" s="157"/>
    </row>
    <row r="119" spans="1:4" ht="30" customHeight="1" x14ac:dyDescent="0.3">
      <c r="A119" s="163"/>
      <c r="B119" s="36" t="s">
        <v>381</v>
      </c>
      <c r="C119" s="141">
        <v>1800</v>
      </c>
      <c r="D119" s="157"/>
    </row>
    <row r="120" spans="1:4" ht="30" customHeight="1" x14ac:dyDescent="0.3">
      <c r="A120" s="163"/>
      <c r="B120" s="36" t="s">
        <v>382</v>
      </c>
      <c r="C120" s="140">
        <v>200</v>
      </c>
      <c r="D120" s="157"/>
    </row>
    <row r="121" spans="1:4" ht="30" customHeight="1" x14ac:dyDescent="0.3">
      <c r="A121" s="163"/>
      <c r="B121" s="36" t="s">
        <v>383</v>
      </c>
      <c r="C121" s="140">
        <v>600</v>
      </c>
      <c r="D121" s="157"/>
    </row>
    <row r="122" spans="1:4" ht="30" customHeight="1" x14ac:dyDescent="0.3">
      <c r="A122" s="163"/>
      <c r="B122" s="36" t="s">
        <v>384</v>
      </c>
      <c r="C122" s="140">
        <v>2400</v>
      </c>
      <c r="D122" s="157"/>
    </row>
    <row r="123" spans="1:4" ht="30" customHeight="1" x14ac:dyDescent="0.3">
      <c r="A123" s="163"/>
      <c r="B123" s="36" t="s">
        <v>385</v>
      </c>
      <c r="C123" s="141">
        <v>250</v>
      </c>
      <c r="D123" s="157"/>
    </row>
    <row r="124" spans="1:4" ht="30" customHeight="1" x14ac:dyDescent="0.3">
      <c r="A124" s="163"/>
      <c r="B124" s="36" t="s">
        <v>386</v>
      </c>
      <c r="C124" s="141">
        <v>750</v>
      </c>
      <c r="D124" s="157"/>
    </row>
    <row r="125" spans="1:4" ht="30" customHeight="1" x14ac:dyDescent="0.3">
      <c r="A125" s="163"/>
      <c r="B125" s="36" t="s">
        <v>387</v>
      </c>
      <c r="C125" s="141">
        <v>3000</v>
      </c>
      <c r="D125" s="157"/>
    </row>
    <row r="126" spans="1:4" ht="30" customHeight="1" x14ac:dyDescent="0.3">
      <c r="A126" s="163"/>
      <c r="B126" s="36" t="s">
        <v>388</v>
      </c>
      <c r="C126" s="140">
        <v>500</v>
      </c>
      <c r="D126" s="157"/>
    </row>
    <row r="127" spans="1:4" ht="30" customHeight="1" x14ac:dyDescent="0.3">
      <c r="A127" s="163"/>
      <c r="B127" s="36" t="s">
        <v>389</v>
      </c>
      <c r="C127" s="140">
        <v>1500</v>
      </c>
      <c r="D127" s="157"/>
    </row>
    <row r="128" spans="1:4" ht="30" customHeight="1" x14ac:dyDescent="0.3">
      <c r="A128" s="164"/>
      <c r="B128" s="36" t="s">
        <v>390</v>
      </c>
      <c r="C128" s="140">
        <v>6000</v>
      </c>
      <c r="D128" s="158"/>
    </row>
  </sheetData>
  <mergeCells count="80">
    <mergeCell ref="D107:D109"/>
    <mergeCell ref="D111:D113"/>
    <mergeCell ref="D114:D128"/>
    <mergeCell ref="A107:A109"/>
    <mergeCell ref="A111:A113"/>
    <mergeCell ref="A114:A128"/>
    <mergeCell ref="A72:A74"/>
    <mergeCell ref="A76:A78"/>
    <mergeCell ref="A79:A81"/>
    <mergeCell ref="A83:A85"/>
    <mergeCell ref="A86:A88"/>
    <mergeCell ref="A89:A91"/>
    <mergeCell ref="A93:A95"/>
    <mergeCell ref="A110:D110"/>
    <mergeCell ref="A82:D82"/>
    <mergeCell ref="D44:D46"/>
    <mergeCell ref="D53:D55"/>
    <mergeCell ref="D40:D42"/>
    <mergeCell ref="D56:D58"/>
    <mergeCell ref="A40:A42"/>
    <mergeCell ref="A44:A46"/>
    <mergeCell ref="A47:A49"/>
    <mergeCell ref="A50:A52"/>
    <mergeCell ref="A53:A55"/>
    <mergeCell ref="A56:A58"/>
    <mergeCell ref="A59:A61"/>
    <mergeCell ref="D59:D61"/>
    <mergeCell ref="A63:A65"/>
    <mergeCell ref="A66:A68"/>
    <mergeCell ref="D89:D91"/>
    <mergeCell ref="D93:D95"/>
    <mergeCell ref="D96:D98"/>
    <mergeCell ref="D100:D102"/>
    <mergeCell ref="D104:D106"/>
    <mergeCell ref="A92:D92"/>
    <mergeCell ref="A99:D99"/>
    <mergeCell ref="A103:D103"/>
    <mergeCell ref="A96:A98"/>
    <mergeCell ref="A100:A102"/>
    <mergeCell ref="A104:A106"/>
    <mergeCell ref="D72:D74"/>
    <mergeCell ref="D76:D78"/>
    <mergeCell ref="D79:D81"/>
    <mergeCell ref="D83:D85"/>
    <mergeCell ref="D86:D88"/>
    <mergeCell ref="A75:D75"/>
    <mergeCell ref="D47:D49"/>
    <mergeCell ref="D50:D52"/>
    <mergeCell ref="A43:D43"/>
    <mergeCell ref="D66:D68"/>
    <mergeCell ref="D69:D71"/>
    <mergeCell ref="D63:D65"/>
    <mergeCell ref="A69:A71"/>
    <mergeCell ref="A62:D62"/>
    <mergeCell ref="A2:D2"/>
    <mergeCell ref="D28:D30"/>
    <mergeCell ref="D31:D33"/>
    <mergeCell ref="D24:D26"/>
    <mergeCell ref="D34:D36"/>
    <mergeCell ref="D18:D20"/>
    <mergeCell ref="A3:A5"/>
    <mergeCell ref="A6:A8"/>
    <mergeCell ref="A9:A11"/>
    <mergeCell ref="A12:A14"/>
    <mergeCell ref="A15:A17"/>
    <mergeCell ref="A18:A20"/>
    <mergeCell ref="D9:D11"/>
    <mergeCell ref="D12:D14"/>
    <mergeCell ref="D6:D8"/>
    <mergeCell ref="D15:D17"/>
    <mergeCell ref="D3:D5"/>
    <mergeCell ref="D21:D23"/>
    <mergeCell ref="D37:D39"/>
    <mergeCell ref="A21:A23"/>
    <mergeCell ref="A24:A26"/>
    <mergeCell ref="A28:A30"/>
    <mergeCell ref="A31:A33"/>
    <mergeCell ref="A34:A36"/>
    <mergeCell ref="A37:A39"/>
    <mergeCell ref="A27:D27"/>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
  <sheetViews>
    <sheetView workbookViewId="0">
      <pane ySplit="1" topLeftCell="A2" activePane="bottomLeft" state="frozen"/>
      <selection pane="bottomLeft" activeCell="B3" sqref="B3"/>
    </sheetView>
  </sheetViews>
  <sheetFormatPr defaultColWidth="14.44140625" defaultRowHeight="15" customHeight="1" x14ac:dyDescent="0.3"/>
  <cols>
    <col min="1" max="1" width="23.44140625" customWidth="1"/>
    <col min="2" max="2" width="17.6640625" customWidth="1"/>
    <col min="3" max="3" width="8.88671875" customWidth="1"/>
    <col min="4" max="4" width="29" customWidth="1"/>
    <col min="5" max="5" width="95.33203125" customWidth="1"/>
    <col min="6" max="6" width="10.88671875" customWidth="1"/>
    <col min="7" max="8" width="17.33203125" customWidth="1"/>
    <col min="9" max="9" width="25" customWidth="1"/>
  </cols>
  <sheetData>
    <row r="1" spans="1:9" ht="46.8" x14ac:dyDescent="0.3">
      <c r="A1" s="1" t="s">
        <v>62</v>
      </c>
      <c r="B1" s="1" t="s">
        <v>1</v>
      </c>
      <c r="C1" s="2" t="s">
        <v>2</v>
      </c>
      <c r="D1" s="33" t="s">
        <v>63</v>
      </c>
      <c r="E1" s="2" t="s">
        <v>3</v>
      </c>
      <c r="F1" s="3" t="s">
        <v>4</v>
      </c>
      <c r="G1" s="77" t="s">
        <v>5</v>
      </c>
      <c r="H1" s="1" t="s">
        <v>6</v>
      </c>
      <c r="I1" s="3" t="s">
        <v>7</v>
      </c>
    </row>
    <row r="2" spans="1:9" ht="14.25" customHeight="1" x14ac:dyDescent="0.3">
      <c r="A2" s="4"/>
      <c r="B2" s="4"/>
      <c r="C2" s="5"/>
      <c r="D2" s="5"/>
      <c r="E2" s="6" t="s">
        <v>391</v>
      </c>
      <c r="F2" s="5"/>
      <c r="G2" s="6"/>
      <c r="H2" s="9"/>
      <c r="I2" s="10"/>
    </row>
    <row r="3" spans="1:9" ht="72.75" customHeight="1" x14ac:dyDescent="0.3">
      <c r="A3" s="34" t="s">
        <v>392</v>
      </c>
      <c r="B3" s="27" t="s">
        <v>393</v>
      </c>
      <c r="C3" s="20" t="s">
        <v>117</v>
      </c>
      <c r="D3" s="49"/>
      <c r="E3" s="27" t="s">
        <v>394</v>
      </c>
      <c r="F3" s="20">
        <v>30</v>
      </c>
      <c r="G3" s="50">
        <v>5390</v>
      </c>
      <c r="H3" s="43" t="s">
        <v>83</v>
      </c>
      <c r="I3" s="23" t="s">
        <v>68</v>
      </c>
    </row>
    <row r="4" spans="1:9" ht="72.75" customHeight="1" x14ac:dyDescent="0.3">
      <c r="A4" s="34" t="s">
        <v>395</v>
      </c>
      <c r="B4" s="27" t="s">
        <v>393</v>
      </c>
      <c r="C4" s="20" t="s">
        <v>117</v>
      </c>
      <c r="D4" s="49"/>
      <c r="E4" s="27" t="s">
        <v>396</v>
      </c>
      <c r="F4" s="20">
        <v>8</v>
      </c>
      <c r="G4" s="50">
        <v>7190</v>
      </c>
      <c r="H4" s="40" t="s">
        <v>75</v>
      </c>
      <c r="I4" s="23" t="s">
        <v>68</v>
      </c>
    </row>
    <row r="5" spans="1:9" ht="72.75" customHeight="1" x14ac:dyDescent="0.3">
      <c r="A5" s="34" t="s">
        <v>397</v>
      </c>
      <c r="B5" s="27" t="s">
        <v>393</v>
      </c>
      <c r="C5" s="20" t="s">
        <v>117</v>
      </c>
      <c r="D5" s="49"/>
      <c r="E5" s="27" t="s">
        <v>398</v>
      </c>
      <c r="F5" s="20">
        <v>30</v>
      </c>
      <c r="G5" s="50">
        <v>7690</v>
      </c>
      <c r="H5" s="48"/>
      <c r="I5" s="23" t="s">
        <v>68</v>
      </c>
    </row>
    <row r="6" spans="1:9" ht="15.6" x14ac:dyDescent="0.3">
      <c r="A6" s="4"/>
      <c r="B6" s="142"/>
      <c r="C6" s="143"/>
      <c r="D6" s="143"/>
      <c r="E6" s="144" t="s">
        <v>399</v>
      </c>
      <c r="F6" s="5"/>
      <c r="G6" s="6"/>
      <c r="H6" s="9"/>
      <c r="I6" s="10"/>
    </row>
    <row r="7" spans="1:9" ht="115.2" x14ac:dyDescent="0.3">
      <c r="A7" s="34" t="s">
        <v>400</v>
      </c>
      <c r="B7" s="27" t="s">
        <v>401</v>
      </c>
      <c r="C7" s="20" t="s">
        <v>117</v>
      </c>
      <c r="D7" s="49"/>
      <c r="E7" s="27" t="s">
        <v>402</v>
      </c>
      <c r="F7" s="20">
        <v>11</v>
      </c>
      <c r="G7" s="50">
        <v>14990</v>
      </c>
      <c r="H7" s="48"/>
      <c r="I7" s="23" t="s">
        <v>68</v>
      </c>
    </row>
    <row r="8" spans="1:9" ht="15.6" x14ac:dyDescent="0.3">
      <c r="A8" s="142"/>
      <c r="B8" s="142"/>
      <c r="C8" s="143"/>
      <c r="D8" s="143"/>
      <c r="E8" s="144" t="s">
        <v>403</v>
      </c>
      <c r="F8" s="5"/>
      <c r="G8" s="6"/>
      <c r="H8" s="9"/>
      <c r="I8" s="10"/>
    </row>
    <row r="9" spans="1:9" ht="69.75" customHeight="1" x14ac:dyDescent="0.3">
      <c r="A9" s="34" t="s">
        <v>404</v>
      </c>
      <c r="B9" s="27" t="s">
        <v>405</v>
      </c>
      <c r="C9" s="20" t="s">
        <v>117</v>
      </c>
      <c r="D9" s="20"/>
      <c r="E9" s="27" t="s">
        <v>406</v>
      </c>
      <c r="F9" s="20">
        <v>100</v>
      </c>
      <c r="G9" s="50">
        <v>1190</v>
      </c>
      <c r="H9" s="48"/>
      <c r="I9" s="23" t="s">
        <v>68</v>
      </c>
    </row>
    <row r="10" spans="1:9" ht="70.5" customHeight="1" x14ac:dyDescent="0.3">
      <c r="A10" s="34" t="s">
        <v>407</v>
      </c>
      <c r="B10" s="27" t="s">
        <v>405</v>
      </c>
      <c r="C10" s="20" t="s">
        <v>117</v>
      </c>
      <c r="D10" s="20"/>
      <c r="E10" s="27" t="s">
        <v>408</v>
      </c>
      <c r="F10" s="20">
        <v>50</v>
      </c>
      <c r="G10" s="50">
        <v>1650</v>
      </c>
      <c r="H10" s="48"/>
      <c r="I10" s="23" t="s">
        <v>68</v>
      </c>
    </row>
    <row r="11" spans="1:9" ht="57" customHeight="1" x14ac:dyDescent="0.3">
      <c r="A11" s="34" t="s">
        <v>409</v>
      </c>
      <c r="B11" s="27" t="s">
        <v>410</v>
      </c>
      <c r="C11" s="20" t="s">
        <v>117</v>
      </c>
      <c r="D11" s="20"/>
      <c r="E11" s="27" t="s">
        <v>411</v>
      </c>
      <c r="F11" s="20">
        <v>100</v>
      </c>
      <c r="G11" s="50">
        <v>1150</v>
      </c>
      <c r="H11" s="48"/>
      <c r="I11" s="23" t="s">
        <v>68</v>
      </c>
    </row>
    <row r="12" spans="1:9" ht="53.25" customHeight="1" x14ac:dyDescent="0.3">
      <c r="A12" s="34" t="s">
        <v>412</v>
      </c>
      <c r="B12" s="27" t="s">
        <v>413</v>
      </c>
      <c r="C12" s="20" t="s">
        <v>117</v>
      </c>
      <c r="D12" s="20"/>
      <c r="E12" s="27" t="s">
        <v>414</v>
      </c>
      <c r="F12" s="20">
        <v>20</v>
      </c>
      <c r="G12" s="50">
        <v>560</v>
      </c>
      <c r="H12" s="48"/>
      <c r="I12" s="57"/>
    </row>
    <row r="13" spans="1:9" ht="48.75" customHeight="1" x14ac:dyDescent="0.3">
      <c r="A13" s="34" t="s">
        <v>415</v>
      </c>
      <c r="B13" s="27" t="s">
        <v>416</v>
      </c>
      <c r="C13" s="20" t="s">
        <v>117</v>
      </c>
      <c r="D13" s="20"/>
      <c r="E13" s="27" t="s">
        <v>417</v>
      </c>
      <c r="F13" s="20">
        <v>20</v>
      </c>
      <c r="G13" s="50">
        <v>770</v>
      </c>
      <c r="H13" s="48"/>
      <c r="I13" s="57"/>
    </row>
    <row r="14" spans="1:9" ht="57" customHeight="1" x14ac:dyDescent="0.3">
      <c r="A14" s="34" t="s">
        <v>418</v>
      </c>
      <c r="B14" s="27" t="s">
        <v>419</v>
      </c>
      <c r="C14" s="20" t="s">
        <v>117</v>
      </c>
      <c r="D14" s="20"/>
      <c r="E14" s="27" t="s">
        <v>420</v>
      </c>
      <c r="F14" s="20">
        <v>20</v>
      </c>
      <c r="G14" s="50">
        <v>1760</v>
      </c>
      <c r="H14" s="48"/>
      <c r="I14" s="57"/>
    </row>
    <row r="15" spans="1:9" ht="57.75" customHeight="1" x14ac:dyDescent="0.3">
      <c r="A15" s="34" t="s">
        <v>421</v>
      </c>
      <c r="B15" s="27" t="s">
        <v>413</v>
      </c>
      <c r="C15" s="20" t="s">
        <v>117</v>
      </c>
      <c r="D15" s="20"/>
      <c r="E15" s="27" t="s">
        <v>422</v>
      </c>
      <c r="F15" s="20">
        <v>20</v>
      </c>
      <c r="G15" s="50">
        <v>834</v>
      </c>
      <c r="H15" s="48"/>
      <c r="I15" s="57"/>
    </row>
    <row r="16" spans="1:9" ht="57" customHeight="1" x14ac:dyDescent="0.3">
      <c r="A16" s="34" t="s">
        <v>423</v>
      </c>
      <c r="B16" s="27" t="s">
        <v>424</v>
      </c>
      <c r="C16" s="20" t="s">
        <v>117</v>
      </c>
      <c r="D16" s="20"/>
      <c r="E16" s="27" t="s">
        <v>425</v>
      </c>
      <c r="F16" s="20">
        <v>20</v>
      </c>
      <c r="G16" s="50">
        <v>1990</v>
      </c>
      <c r="H16" s="48"/>
      <c r="I16" s="57"/>
    </row>
  </sheetData>
  <hyperlinks>
    <hyperlink ref="A3" r:id="rId1" xr:uid="{00000000-0004-0000-0500-000000000000}"/>
    <hyperlink ref="A4" r:id="rId2" xr:uid="{00000000-0004-0000-0500-000001000000}"/>
    <hyperlink ref="A5" r:id="rId3" xr:uid="{00000000-0004-0000-0500-000002000000}"/>
    <hyperlink ref="A7" r:id="rId4" xr:uid="{00000000-0004-0000-0500-000003000000}"/>
    <hyperlink ref="A9" r:id="rId5" xr:uid="{00000000-0004-0000-0500-000004000000}"/>
    <hyperlink ref="A10" r:id="rId6" xr:uid="{00000000-0004-0000-0500-000005000000}"/>
    <hyperlink ref="A11" r:id="rId7" xr:uid="{00000000-0004-0000-0500-000006000000}"/>
    <hyperlink ref="A12" r:id="rId8" xr:uid="{00000000-0004-0000-0500-000007000000}"/>
    <hyperlink ref="A13" r:id="rId9" xr:uid="{00000000-0004-0000-0500-000008000000}"/>
    <hyperlink ref="A14" r:id="rId10" xr:uid="{00000000-0004-0000-0500-000009000000}"/>
    <hyperlink ref="A15" r:id="rId11" xr:uid="{00000000-0004-0000-0500-00000A000000}"/>
    <hyperlink ref="A16" r:id="rId12" xr:uid="{00000000-0004-0000-0500-00000B000000}"/>
  </hyperlinks>
  <pageMargins left="0.7" right="0.7" top="0.75" bottom="0.75" header="0" footer="0"/>
  <pageSetup paperSize="9" orientation="portrait"/>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9"/>
  <sheetViews>
    <sheetView workbookViewId="0"/>
  </sheetViews>
  <sheetFormatPr defaultColWidth="14.44140625" defaultRowHeight="15" customHeight="1" x14ac:dyDescent="0.3"/>
  <cols>
    <col min="1" max="1" width="27.5546875" customWidth="1"/>
    <col min="2" max="2" width="15.88671875" customWidth="1"/>
    <col min="3" max="3" width="17" customWidth="1"/>
    <col min="4" max="4" width="20.44140625" customWidth="1"/>
    <col min="5" max="5" width="17.6640625" customWidth="1"/>
    <col min="6" max="6" width="57.44140625" customWidth="1"/>
  </cols>
  <sheetData>
    <row r="1" spans="1:6" ht="46.8" x14ac:dyDescent="0.3">
      <c r="A1" s="1" t="s">
        <v>0</v>
      </c>
      <c r="B1" s="132" t="s">
        <v>292</v>
      </c>
      <c r="C1" s="145" t="s">
        <v>426</v>
      </c>
      <c r="D1" s="132" t="s">
        <v>427</v>
      </c>
      <c r="E1" s="132" t="s">
        <v>293</v>
      </c>
      <c r="F1" s="132" t="s">
        <v>3</v>
      </c>
    </row>
    <row r="2" spans="1:6" ht="14.4" x14ac:dyDescent="0.3">
      <c r="A2" s="171" t="s">
        <v>428</v>
      </c>
      <c r="B2" s="167"/>
      <c r="C2" s="167"/>
      <c r="D2" s="167"/>
      <c r="E2" s="167"/>
      <c r="F2" s="167"/>
    </row>
    <row r="3" spans="1:6" ht="18.75" customHeight="1" x14ac:dyDescent="0.3">
      <c r="A3" s="172" t="s">
        <v>429</v>
      </c>
      <c r="B3" s="146" t="s">
        <v>296</v>
      </c>
      <c r="C3" s="147" t="s">
        <v>430</v>
      </c>
      <c r="D3" s="173" t="s">
        <v>431</v>
      </c>
      <c r="E3" s="148">
        <v>2500</v>
      </c>
      <c r="F3" s="174" t="s">
        <v>432</v>
      </c>
    </row>
    <row r="4" spans="1:6" ht="20.25" customHeight="1" x14ac:dyDescent="0.3">
      <c r="A4" s="163"/>
      <c r="B4" s="146" t="s">
        <v>296</v>
      </c>
      <c r="C4" s="147" t="s">
        <v>433</v>
      </c>
      <c r="D4" s="157"/>
      <c r="E4" s="149">
        <v>5000</v>
      </c>
      <c r="F4" s="157"/>
    </row>
    <row r="5" spans="1:6" ht="22.5" customHeight="1" x14ac:dyDescent="0.3">
      <c r="A5" s="164"/>
      <c r="B5" s="146" t="s">
        <v>296</v>
      </c>
      <c r="C5" s="147" t="s">
        <v>434</v>
      </c>
      <c r="D5" s="158"/>
      <c r="E5" s="149">
        <v>10000</v>
      </c>
      <c r="F5" s="158"/>
    </row>
    <row r="6" spans="1:6" ht="14.4" x14ac:dyDescent="0.3">
      <c r="A6" s="171" t="s">
        <v>435</v>
      </c>
      <c r="B6" s="167"/>
      <c r="C6" s="167"/>
      <c r="D6" s="167"/>
      <c r="E6" s="167"/>
      <c r="F6" s="167"/>
    </row>
    <row r="7" spans="1:6" ht="108" x14ac:dyDescent="0.3">
      <c r="A7" s="150" t="s">
        <v>436</v>
      </c>
      <c r="B7" s="151" t="s">
        <v>296</v>
      </c>
      <c r="C7" s="147" t="s">
        <v>437</v>
      </c>
      <c r="D7" s="152" t="s">
        <v>438</v>
      </c>
      <c r="E7" s="153">
        <v>1500</v>
      </c>
      <c r="F7" s="154" t="s">
        <v>439</v>
      </c>
    </row>
    <row r="8" spans="1:6" ht="132" x14ac:dyDescent="0.3">
      <c r="A8" s="175" t="s">
        <v>440</v>
      </c>
      <c r="B8" s="151" t="s">
        <v>296</v>
      </c>
      <c r="C8" s="147" t="s">
        <v>437</v>
      </c>
      <c r="D8" s="152" t="s">
        <v>431</v>
      </c>
      <c r="E8" s="153">
        <v>2000</v>
      </c>
      <c r="F8" s="155" t="s">
        <v>441</v>
      </c>
    </row>
    <row r="9" spans="1:6" ht="132" x14ac:dyDescent="0.3">
      <c r="A9" s="164"/>
      <c r="B9" s="151" t="s">
        <v>296</v>
      </c>
      <c r="C9" s="147" t="s">
        <v>437</v>
      </c>
      <c r="D9" s="152" t="s">
        <v>431</v>
      </c>
      <c r="E9" s="153">
        <v>2500</v>
      </c>
      <c r="F9" s="155" t="s">
        <v>442</v>
      </c>
    </row>
  </sheetData>
  <mergeCells count="6">
    <mergeCell ref="A8:A9"/>
    <mergeCell ref="A2:F2"/>
    <mergeCell ref="A3:A5"/>
    <mergeCell ref="D3:D5"/>
    <mergeCell ref="F3:F5"/>
    <mergeCell ref="A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Комплекты и спец. предложения</vt:lpstr>
      <vt:lpstr>Видеокамеры Ivideon, Nobelic</vt:lpstr>
      <vt:lpstr>Проектные видеокамеры Ivideon, </vt:lpstr>
      <vt:lpstr>Видеорегистраторы Ivideon, Nobe</vt:lpstr>
      <vt:lpstr>Лицензии Ivideon Cloud </vt:lpstr>
      <vt:lpstr>Другое оборудование и аксессуар</vt:lpstr>
      <vt:lpstr>Маас решения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IT Ivideon</cp:lastModifiedBy>
  <dcterms:created xsi:type="dcterms:W3CDTF">2015-06-05T18:19:34Z</dcterms:created>
  <dcterms:modified xsi:type="dcterms:W3CDTF">2026-06-10T15:30:07Z</dcterms:modified>
</cp:coreProperties>
</file>